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ab.baintern.de\dfs\017\Ablagen\D01700-Projekte\3903-Arbeitszeitkonten\Arbeitszeitkonten\Kurzbericht\Daten und Auswertungen\Tab im Datenanhang\"/>
    </mc:Choice>
  </mc:AlternateContent>
  <xr:revisionPtr revIDLastSave="0" documentId="13_ncr:1_{AE01C68F-4C64-43B9-9BC9-F21DB0519D05}" xr6:coauthVersionLast="36" xr6:coauthVersionMax="36" xr10:uidLastSave="{00000000-0000-0000-0000-000000000000}"/>
  <bookViews>
    <workbookView xWindow="0" yWindow="0" windowWidth="19200" windowHeight="6450" xr2:uid="{E0F36D6D-EBAD-4BE5-A8BE-A96846A04EBE}"/>
  </bookViews>
  <sheets>
    <sheet name="Tab Vergleich West Ost" sheetId="1" r:id="rId1"/>
  </sheets>
  <externalReferences>
    <externalReference r:id="rId2"/>
  </externalReferences>
  <definedNames>
    <definedName name="_xlnm.Print_Area" localSheetId="0">'Tab Vergleich West Ost'!$A$1:$H$40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J39" i="1"/>
  <c r="I39" i="1"/>
  <c r="H39" i="1"/>
  <c r="G39" i="1"/>
  <c r="F39" i="1"/>
  <c r="E39" i="1"/>
  <c r="D39" i="1"/>
  <c r="C39" i="1"/>
  <c r="B39" i="1"/>
  <c r="J38" i="1"/>
  <c r="I38" i="1"/>
  <c r="H38" i="1"/>
  <c r="G38" i="1"/>
  <c r="F38" i="1"/>
  <c r="E38" i="1"/>
  <c r="D38" i="1"/>
  <c r="C38" i="1"/>
  <c r="B38" i="1"/>
  <c r="J37" i="1"/>
  <c r="I37" i="1"/>
  <c r="H37" i="1"/>
  <c r="G37" i="1"/>
  <c r="F37" i="1"/>
  <c r="E37" i="1"/>
  <c r="D37" i="1"/>
  <c r="C37" i="1"/>
  <c r="B37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5" i="1"/>
  <c r="I5" i="1"/>
  <c r="H5" i="1"/>
</calcChain>
</file>

<file path=xl/sharedStrings.xml><?xml version="1.0" encoding="utf-8"?>
<sst xmlns="http://schemas.openxmlformats.org/spreadsheetml/2006/main" count="51" uniqueCount="44">
  <si>
    <t>Verbreitung von Kurzzeitkonten im 4. Quartal 2023</t>
  </si>
  <si>
    <t>Angaben der Betriebe</t>
  </si>
  <si>
    <t/>
  </si>
  <si>
    <r>
      <t xml:space="preserve">Anteil der Betriebe mit Kurzzeitkonto an allen Betrieben                                           </t>
    </r>
    <r>
      <rPr>
        <i/>
        <sz val="10"/>
        <rFont val="Source Sans Pro Semibold"/>
        <family val="2"/>
      </rPr>
      <t xml:space="preserve"> in Prozent</t>
    </r>
  </si>
  <si>
    <r>
      <t xml:space="preserve">Anteil der Beschäftigten mit Kurzzeitkonto an allen Beschäftigten                                                </t>
    </r>
    <r>
      <rPr>
        <i/>
        <sz val="10"/>
        <rFont val="Source Sans Pro Semibold"/>
        <family val="2"/>
      </rPr>
      <t>in Prozent</t>
    </r>
  </si>
  <si>
    <r>
      <t xml:space="preserve">Bestand der Stunden auf Kurzzeitkonten                                       </t>
    </r>
    <r>
      <rPr>
        <i/>
        <sz val="10"/>
        <rFont val="Source Sans Pro Semibold"/>
        <family val="2"/>
      </rPr>
      <t>in Mio. Stunden</t>
    </r>
  </si>
  <si>
    <t>Gesamt</t>
  </si>
  <si>
    <t>West</t>
  </si>
  <si>
    <t>Ost</t>
  </si>
  <si>
    <t>... nach Betriebsgröße</t>
  </si>
  <si>
    <t>Betriebsgröße: 1-9 Beschäftigte</t>
  </si>
  <si>
    <t>Betriebsgröße: 10-49 Beschäftigte</t>
  </si>
  <si>
    <t>Betriebsgröße: 50-249 Beschäftigte</t>
  </si>
  <si>
    <t>Betriebsgröße: 250 und mehr Beschäftigte</t>
  </si>
  <si>
    <t>... nach Wirtschaftszweig</t>
  </si>
  <si>
    <t>Land- und Forstwirtschaft, Fischerei</t>
  </si>
  <si>
    <t>Bergbau, Energie- und Wasserversorgung</t>
  </si>
  <si>
    <t>Verarb. Gewerbe: Ernährung, Textil, bekleidung, Möbel</t>
  </si>
  <si>
    <t>Verarb. Gewerbe: Holz, Papier, Druck</t>
  </si>
  <si>
    <t>Verarb. Gewerbe: Chemie, Kunststoff, Glas, Baustoffe</t>
  </si>
  <si>
    <t>Verarb. Gewerbe: Metalle, Metallerzeugung</t>
  </si>
  <si>
    <t>Verarb. Gewerbe: Maschinen, Elektrotechnik, Fahrzeuge</t>
  </si>
  <si>
    <t>Baugewerbe</t>
  </si>
  <si>
    <t>Handel; Instandhalthaltung und Reparatur</t>
  </si>
  <si>
    <t>Verkehr und Lagerei</t>
  </si>
  <si>
    <t>Gastgewerbe</t>
  </si>
  <si>
    <t>Information und Kommunikation</t>
  </si>
  <si>
    <t>Erbringung von Finanz- und Versicherungsdienstleistungen</t>
  </si>
  <si>
    <t>Grundstücks- und Wohnungswesen</t>
  </si>
  <si>
    <t>Erbringung von freiber., wiss.</t>
  </si>
  <si>
    <t>Erbringung von sonstigen wirt. Dienstleistungen</t>
  </si>
  <si>
    <t>Öffentliche Verwaltung, Verteidigung</t>
  </si>
  <si>
    <t>Erziehung und Unterricht</t>
  </si>
  <si>
    <t>Gesundheits- und Sozialwesen</t>
  </si>
  <si>
    <t>Kunst, Unterhaltung und Erholung</t>
  </si>
  <si>
    <t>Erbringung von sonstigen Dienstleistungen</t>
  </si>
  <si>
    <t>... nach Betriebs-/Personalrat</t>
  </si>
  <si>
    <t>Betriebs- oder Personalrat</t>
  </si>
  <si>
    <t>Kein Betriebs- oder Personalrat</t>
  </si>
  <si>
    <t>... nach Tarifbindung</t>
  </si>
  <si>
    <t>Branchen/Firmen/Haustarifvertrag</t>
  </si>
  <si>
    <t>Orientierung am Tarifvertrag</t>
  </si>
  <si>
    <t>Kein Tarifvertrag</t>
  </si>
  <si>
    <t>Quelle: IAB-Stellenerhebung, hochgerechnete Werte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</si>
</sst>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</font>
    <font>
      <sz val="12"/>
      <color theme="1"/>
      <name val="Source Sans Pro Semibold"/>
      <family val="2"/>
    </font>
    <font>
      <sz val="10"/>
      <color theme="1"/>
      <name val="Source Sans Pro"/>
      <family val="2"/>
    </font>
    <font>
      <sz val="11"/>
      <color theme="1"/>
      <name val="Source Sans Pro"/>
      <family val="2"/>
    </font>
    <font>
      <sz val="10"/>
      <name val="Source Sans Pro"/>
      <family val="2"/>
    </font>
    <font>
      <sz val="10"/>
      <name val="Arial"/>
      <family val="2"/>
    </font>
    <font>
      <sz val="12"/>
      <name val="Source Sans Pro"/>
      <family val="2"/>
    </font>
    <font>
      <sz val="9"/>
      <name val="Source Sans Pro"/>
      <family val="2"/>
    </font>
    <font>
      <sz val="9"/>
      <name val="Source Sans Pro Semibold"/>
      <family val="2"/>
    </font>
    <font>
      <sz val="10"/>
      <name val="Source Sans Pro Semibold"/>
      <family val="2"/>
    </font>
    <font>
      <i/>
      <sz val="10"/>
      <name val="Source Sans Pro Semibold"/>
      <family val="2"/>
    </font>
    <font>
      <sz val="11"/>
      <color theme="1"/>
      <name val="Source Sans Pro Semibold"/>
      <family val="2"/>
    </font>
    <font>
      <sz val="9"/>
      <name val="Arial"/>
      <family val="2"/>
    </font>
    <font>
      <b/>
      <sz val="9"/>
      <name val="Source Sans Pro"/>
      <family val="2"/>
    </font>
    <font>
      <sz val="8"/>
      <color theme="1"/>
      <name val="Arial"/>
      <family val="2"/>
    </font>
    <font>
      <sz val="8"/>
      <color theme="1"/>
      <name val="Source Sans Pro"/>
      <family val="2"/>
    </font>
    <font>
      <sz val="11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 tint="-0.499984740745262"/>
      </bottom>
      <diagonal/>
    </border>
    <border>
      <left style="thin">
        <color theme="2"/>
      </left>
      <right/>
      <top style="thin">
        <color theme="2"/>
      </top>
      <bottom style="thin">
        <color theme="2" tint="-0.499984740745262"/>
      </bottom>
      <diagonal/>
    </border>
    <border>
      <left/>
      <right/>
      <top style="thin">
        <color theme="2"/>
      </top>
      <bottom style="thin">
        <color theme="2" tint="-0.499984740745262"/>
      </bottom>
      <diagonal/>
    </border>
    <border>
      <left/>
      <right style="thin">
        <color theme="2"/>
      </right>
      <top style="thin">
        <color theme="2"/>
      </top>
      <bottom style="thin">
        <color theme="2" tint="-0.499984740745262"/>
      </bottom>
      <diagonal/>
    </border>
    <border>
      <left style="thin">
        <color theme="2"/>
      </left>
      <right style="thin">
        <color theme="2"/>
      </right>
      <top/>
      <bottom style="thin">
        <color theme="2" tint="-0.49998474074526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theme="2"/>
      </right>
      <top style="thin">
        <color indexed="64"/>
      </top>
      <bottom/>
      <diagonal/>
    </border>
    <border>
      <left style="thin">
        <color theme="2"/>
      </left>
      <right style="thin">
        <color theme="2"/>
      </right>
      <top style="thin">
        <color indexed="64"/>
      </top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12" fillId="0" borderId="8" applyFill="0" applyBorder="0" applyProtection="0">
      <alignment horizontal="left" vertical="center" indent="1"/>
    </xf>
    <xf numFmtId="0" fontId="14" fillId="0" borderId="0">
      <alignment horizontal="left" indent="1"/>
    </xf>
  </cellStyleXfs>
  <cellXfs count="43">
    <xf numFmtId="0" fontId="0" fillId="0" borderId="0" xfId="0"/>
    <xf numFmtId="0" fontId="1" fillId="0" borderId="0" xfId="0" applyFont="1" applyAlignment="1">
      <alignment horizontal="left" indent="1"/>
    </xf>
    <xf numFmtId="1" fontId="2" fillId="0" borderId="0" xfId="0" applyNumberFormat="1" applyFont="1" applyAlignment="1">
      <alignment horizontal="right" vertical="center"/>
    </xf>
    <xf numFmtId="0" fontId="3" fillId="0" borderId="0" xfId="0" applyFont="1"/>
    <xf numFmtId="1" fontId="4" fillId="0" borderId="0" xfId="0" applyNumberFormat="1" applyFont="1" applyFill="1" applyAlignment="1">
      <alignment horizontal="right" vertical="center"/>
    </xf>
    <xf numFmtId="0" fontId="6" fillId="0" borderId="1" xfId="1" applyNumberFormat="1" applyFont="1" applyFill="1" applyBorder="1" applyAlignment="1" applyProtection="1">
      <alignment horizontal="left" vertical="top" indent="1"/>
    </xf>
    <xf numFmtId="0" fontId="7" fillId="0" borderId="1" xfId="1" applyNumberFormat="1" applyFont="1" applyFill="1" applyBorder="1" applyAlignment="1" applyProtection="1">
      <alignment horizontal="left" vertical="top" indent="1"/>
    </xf>
    <xf numFmtId="0" fontId="7" fillId="0" borderId="0" xfId="1" applyNumberFormat="1" applyFont="1" applyFill="1" applyBorder="1" applyAlignment="1" applyProtection="1">
      <alignment horizontal="left" vertical="top" indent="1"/>
    </xf>
    <xf numFmtId="0" fontId="8" fillId="2" borderId="2" xfId="1" applyNumberFormat="1" applyFont="1" applyFill="1" applyBorder="1" applyAlignment="1" applyProtection="1">
      <alignment horizontal="left" vertical="center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11" fillId="0" borderId="0" xfId="0" applyFont="1"/>
    <xf numFmtId="0" fontId="8" fillId="2" borderId="6" xfId="1" applyNumberFormat="1" applyFont="1" applyFill="1" applyBorder="1" applyAlignment="1" applyProtection="1">
      <alignment horizontal="left" vertical="center"/>
    </xf>
    <xf numFmtId="0" fontId="9" fillId="2" borderId="7" xfId="2" applyFont="1" applyFill="1" applyBorder="1" applyAlignment="1">
      <alignment horizontal="center" vertical="center" wrapText="1"/>
    </xf>
    <xf numFmtId="0" fontId="8" fillId="0" borderId="9" xfId="3" applyFont="1" applyFill="1" applyBorder="1" applyProtection="1">
      <alignment horizontal="left" vertical="center" indent="1"/>
    </xf>
    <xf numFmtId="1" fontId="8" fillId="0" borderId="10" xfId="1" applyNumberFormat="1" applyFont="1" applyFill="1" applyBorder="1" applyAlignment="1" applyProtection="1">
      <alignment horizontal="right" vertical="center" indent="1"/>
    </xf>
    <xf numFmtId="1" fontId="8" fillId="0" borderId="11" xfId="1" applyNumberFormat="1" applyFont="1" applyFill="1" applyBorder="1" applyAlignment="1" applyProtection="1">
      <alignment horizontal="right" vertical="center" indent="1"/>
    </xf>
    <xf numFmtId="1" fontId="8" fillId="0" borderId="12" xfId="1" applyNumberFormat="1" applyFont="1" applyFill="1" applyBorder="1" applyAlignment="1" applyProtection="1">
      <alignment horizontal="right" vertical="center" indent="1"/>
    </xf>
    <xf numFmtId="0" fontId="8" fillId="0" borderId="0" xfId="3" applyFont="1" applyFill="1" applyBorder="1" applyProtection="1">
      <alignment horizontal="left" vertical="center" indent="1"/>
    </xf>
    <xf numFmtId="1" fontId="7" fillId="0" borderId="13" xfId="1" applyNumberFormat="1" applyFont="1" applyFill="1" applyBorder="1" applyAlignment="1" applyProtection="1">
      <alignment horizontal="right" vertical="center" indent="1"/>
    </xf>
    <xf numFmtId="1" fontId="13" fillId="0" borderId="14" xfId="1" applyNumberFormat="1" applyFont="1" applyFill="1" applyBorder="1" applyAlignment="1" applyProtection="1">
      <alignment horizontal="right" vertical="center" indent="1"/>
    </xf>
    <xf numFmtId="1" fontId="13" fillId="0" borderId="15" xfId="1" applyNumberFormat="1" applyFont="1" applyFill="1" applyBorder="1" applyAlignment="1" applyProtection="1">
      <alignment horizontal="right" vertical="center" indent="1"/>
    </xf>
    <xf numFmtId="0" fontId="7" fillId="0" borderId="0" xfId="1" applyNumberFormat="1" applyFont="1" applyFill="1" applyBorder="1" applyAlignment="1" applyProtection="1">
      <alignment horizontal="left" vertical="center" indent="1"/>
    </xf>
    <xf numFmtId="1" fontId="7" fillId="0" borderId="16" xfId="1" applyNumberFormat="1" applyFont="1" applyFill="1" applyBorder="1" applyAlignment="1" applyProtection="1">
      <alignment horizontal="right" vertical="center" indent="1"/>
    </xf>
    <xf numFmtId="1" fontId="7" fillId="0" borderId="0" xfId="1" applyNumberFormat="1" applyFont="1" applyFill="1" applyBorder="1" applyAlignment="1" applyProtection="1">
      <alignment horizontal="right" vertical="center" indent="1"/>
    </xf>
    <xf numFmtId="1" fontId="7" fillId="0" borderId="17" xfId="1" applyNumberFormat="1" applyFont="1" applyFill="1" applyBorder="1" applyAlignment="1" applyProtection="1">
      <alignment horizontal="right" vertical="center" indent="1"/>
    </xf>
    <xf numFmtId="3" fontId="3" fillId="0" borderId="0" xfId="0" applyNumberFormat="1" applyFont="1"/>
    <xf numFmtId="1" fontId="7" fillId="0" borderId="18" xfId="1" applyNumberFormat="1" applyFont="1" applyFill="1" applyBorder="1" applyAlignment="1" applyProtection="1">
      <alignment horizontal="right" vertical="center" indent="1"/>
    </xf>
    <xf numFmtId="1" fontId="7" fillId="0" borderId="19" xfId="1" applyNumberFormat="1" applyFont="1" applyFill="1" applyBorder="1" applyAlignment="1" applyProtection="1">
      <alignment horizontal="right" vertical="center" indent="1"/>
    </xf>
    <xf numFmtId="1" fontId="7" fillId="0" borderId="20" xfId="1" applyNumberFormat="1" applyFont="1" applyFill="1" applyBorder="1" applyAlignment="1" applyProtection="1">
      <alignment horizontal="right" vertical="center" indent="1"/>
    </xf>
    <xf numFmtId="0" fontId="8" fillId="0" borderId="21" xfId="3" applyFont="1" applyFill="1" applyBorder="1" applyProtection="1">
      <alignment horizontal="left" vertical="center" indent="1"/>
    </xf>
    <xf numFmtId="1" fontId="7" fillId="0" borderId="14" xfId="1" applyNumberFormat="1" applyFont="1" applyFill="1" applyBorder="1" applyAlignment="1" applyProtection="1">
      <alignment horizontal="right" vertical="center" indent="1"/>
    </xf>
    <xf numFmtId="1" fontId="7" fillId="0" borderId="15" xfId="1" applyNumberFormat="1" applyFont="1" applyFill="1" applyBorder="1" applyAlignment="1" applyProtection="1">
      <alignment horizontal="right" vertical="center" indent="1"/>
    </xf>
    <xf numFmtId="0" fontId="7" fillId="0" borderId="22" xfId="1" applyNumberFormat="1" applyFont="1" applyFill="1" applyBorder="1" applyAlignment="1" applyProtection="1">
      <alignment horizontal="left" vertical="center" indent="1"/>
    </xf>
    <xf numFmtId="0" fontId="7" fillId="0" borderId="23" xfId="1" applyNumberFormat="1" applyFont="1" applyFill="1" applyBorder="1" applyAlignment="1" applyProtection="1">
      <alignment horizontal="left" vertical="center" indent="1"/>
    </xf>
    <xf numFmtId="0" fontId="8" fillId="0" borderId="22" xfId="3" applyFont="1" applyFill="1" applyBorder="1" applyProtection="1">
      <alignment horizontal="left" vertical="center" indent="1"/>
    </xf>
    <xf numFmtId="0" fontId="3" fillId="0" borderId="14" xfId="0" applyFont="1" applyBorder="1"/>
    <xf numFmtId="0" fontId="3" fillId="0" borderId="15" xfId="0" applyFont="1" applyBorder="1"/>
    <xf numFmtId="0" fontId="15" fillId="0" borderId="0" xfId="4" applyFont="1">
      <alignment horizontal="left" indent="1"/>
    </xf>
    <xf numFmtId="1" fontId="2" fillId="0" borderId="0" xfId="0" applyNumberFormat="1" applyFont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0" fontId="16" fillId="0" borderId="0" xfId="0" applyFont="1" applyFill="1"/>
  </cellXfs>
  <cellStyles count="5">
    <cellStyle name="Quelle" xfId="4" xr:uid="{9E95DAFE-FFF0-472C-B03D-AF8EFE895702}"/>
    <cellStyle name="Standard" xfId="0" builtinId="0"/>
    <cellStyle name="Standard 2" xfId="2" xr:uid="{5799A3BC-3DF6-4C3B-88ED-204ECD52EC6C}"/>
    <cellStyle name="Standard 3" xfId="1" xr:uid="{96C8458A-FB36-4346-AD18-D39998105B45}"/>
    <cellStyle name="Zeilenüberschrift" xfId="3" xr:uid="{E9C27188-BE2B-48EC-8E03-3C9D2D78F3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7/Ablagen/D01700-Projekte/3903-Arbeitszeitkonten/Arbeitszeitkonten/Kurzbericht/Daten%20und%20Auswertungen/Deskription_1604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itreihe"/>
      <sheetName val="Zeitreihe West"/>
      <sheetName val="Zeitreihe Ost"/>
      <sheetName val="Neu Verteilung"/>
      <sheetName val="Abb Verteilung Betriebe"/>
      <sheetName val="Daten Verteilung Betriebe"/>
      <sheetName val="Abb Stunden Betriebsgröße"/>
      <sheetName val="Daten Stunden Betriebsgröße"/>
      <sheetName val="Qu4 2023"/>
      <sheetName val="Tab Deutschland"/>
      <sheetName val="Tab Vergleich West Ost"/>
      <sheetName val="Qu4_23_W"/>
      <sheetName val="Qu4_23_O"/>
      <sheetName val="Abb. Stunden nach WZW"/>
      <sheetName val="Daten Stunden nach WZW"/>
      <sheetName val="Abb WZW D 2023"/>
      <sheetName val="Abb D 2023 Sonstiges"/>
      <sheetName val="Logit-Modell (KZK=ja)"/>
      <sheetName val="OLS-Modell (Bestand f472)"/>
      <sheetName val="Modelle Kurzbericht"/>
      <sheetName val="Tabelle1"/>
    </sheetNames>
    <sheetDataSet>
      <sheetData sheetId="0"/>
      <sheetData sheetId="1"/>
      <sheetData sheetId="2"/>
      <sheetData sheetId="3"/>
      <sheetData sheetId="5"/>
      <sheetData sheetId="7"/>
      <sheetData sheetId="8">
        <row r="5">
          <cell r="C5">
            <v>28.69</v>
          </cell>
          <cell r="F5">
            <v>36.868982643999999</v>
          </cell>
          <cell r="H5">
            <v>473.2420965963093</v>
          </cell>
        </row>
        <row r="7">
          <cell r="C7">
            <v>21.36</v>
          </cell>
          <cell r="F7">
            <v>19.672444328000001</v>
          </cell>
          <cell r="H7">
            <v>24.282736308004001</v>
          </cell>
        </row>
        <row r="8">
          <cell r="C8">
            <v>40.76</v>
          </cell>
          <cell r="F8">
            <v>33.262734894999994</v>
          </cell>
          <cell r="H8">
            <v>99.744553889173105</v>
          </cell>
        </row>
        <row r="9">
          <cell r="C9">
            <v>48.96</v>
          </cell>
          <cell r="F9">
            <v>40.131634589999997</v>
          </cell>
          <cell r="H9">
            <v>116.993650887622</v>
          </cell>
        </row>
        <row r="10">
          <cell r="C10">
            <v>52.42</v>
          </cell>
          <cell r="F10">
            <v>47.704699215000005</v>
          </cell>
          <cell r="H10">
            <v>232.219085511511</v>
          </cell>
        </row>
        <row r="12">
          <cell r="C12">
            <v>27.58</v>
          </cell>
          <cell r="F12">
            <v>33.219635159999996</v>
          </cell>
          <cell r="H12">
            <v>6.2752100799641006</v>
          </cell>
        </row>
        <row r="13">
          <cell r="C13">
            <v>35.75</v>
          </cell>
          <cell r="F13">
            <v>46.613153747000005</v>
          </cell>
          <cell r="H13">
            <v>9.3706177590825295</v>
          </cell>
        </row>
        <row r="14">
          <cell r="C14">
            <v>29.81</v>
          </cell>
          <cell r="F14">
            <v>37.383602156999999</v>
          </cell>
          <cell r="H14">
            <v>14.055860845060101</v>
          </cell>
        </row>
        <row r="15">
          <cell r="C15">
            <v>27.64</v>
          </cell>
          <cell r="F15">
            <v>37.136833263999996</v>
          </cell>
          <cell r="H15">
            <v>4.0331771582746097</v>
          </cell>
        </row>
        <row r="16">
          <cell r="C16">
            <v>32.92</v>
          </cell>
          <cell r="F16">
            <v>41.141057570000001</v>
          </cell>
          <cell r="H16">
            <v>10.000863723490101</v>
          </cell>
        </row>
        <row r="17">
          <cell r="C17">
            <v>33.44</v>
          </cell>
          <cell r="F17">
            <v>35.784862506000003</v>
          </cell>
          <cell r="H17">
            <v>13.6561621896719</v>
          </cell>
        </row>
        <row r="18">
          <cell r="C18">
            <v>35.44</v>
          </cell>
          <cell r="F18">
            <v>33.210895223999998</v>
          </cell>
          <cell r="H18">
            <v>34.8648996530397</v>
          </cell>
        </row>
        <row r="19">
          <cell r="C19">
            <v>29.67</v>
          </cell>
          <cell r="F19">
            <v>30.723021450000001</v>
          </cell>
          <cell r="H19">
            <v>31.0290047427569</v>
          </cell>
        </row>
        <row r="20">
          <cell r="C20">
            <v>25.7</v>
          </cell>
          <cell r="F20">
            <v>33.076462692000007</v>
          </cell>
          <cell r="H20">
            <v>84.156113083726794</v>
          </cell>
        </row>
        <row r="21">
          <cell r="C21">
            <v>24.9</v>
          </cell>
          <cell r="F21">
            <v>28.784445109</v>
          </cell>
          <cell r="H21">
            <v>21.725082960518101</v>
          </cell>
        </row>
        <row r="22">
          <cell r="C22">
            <v>29.89</v>
          </cell>
          <cell r="F22">
            <v>37.728023319999998</v>
          </cell>
          <cell r="H22">
            <v>13.4522181921529</v>
          </cell>
        </row>
        <row r="23">
          <cell r="C23">
            <v>25.48</v>
          </cell>
          <cell r="F23">
            <v>36.878782520999998</v>
          </cell>
          <cell r="H23">
            <v>14.894928963385199</v>
          </cell>
        </row>
        <row r="24">
          <cell r="C24">
            <v>10.95</v>
          </cell>
          <cell r="F24">
            <v>53.588015964</v>
          </cell>
          <cell r="H24">
            <v>16.0839056083698</v>
          </cell>
        </row>
        <row r="25">
          <cell r="C25">
            <v>18.55</v>
          </cell>
          <cell r="F25">
            <v>28.482300817999999</v>
          </cell>
          <cell r="H25">
            <v>2.08527673827209</v>
          </cell>
        </row>
        <row r="26">
          <cell r="C26">
            <v>25.19</v>
          </cell>
          <cell r="F26">
            <v>34.629498464000001</v>
          </cell>
          <cell r="H26">
            <v>27.859549013108499</v>
          </cell>
        </row>
        <row r="27">
          <cell r="C27">
            <v>35.67</v>
          </cell>
          <cell r="F27">
            <v>34.493350830000004</v>
          </cell>
          <cell r="H27">
            <v>43.148882501142801</v>
          </cell>
        </row>
        <row r="28">
          <cell r="C28">
            <v>43.68</v>
          </cell>
          <cell r="F28">
            <v>48.593733615000005</v>
          </cell>
          <cell r="H28">
            <v>38.130771418144505</v>
          </cell>
        </row>
        <row r="29">
          <cell r="C29">
            <v>32.89</v>
          </cell>
          <cell r="F29">
            <v>38.397705664</v>
          </cell>
          <cell r="H29">
            <v>11.590374571488601</v>
          </cell>
        </row>
        <row r="30">
          <cell r="C30">
            <v>37.61</v>
          </cell>
          <cell r="F30">
            <v>42.999982240000008</v>
          </cell>
          <cell r="H30">
            <v>64.741512602043002</v>
          </cell>
        </row>
        <row r="31">
          <cell r="C31">
            <v>25.55</v>
          </cell>
          <cell r="F31">
            <v>39.895581959999994</v>
          </cell>
          <cell r="H31">
            <v>5.1082841325928001</v>
          </cell>
        </row>
        <row r="32">
          <cell r="C32">
            <v>25.61</v>
          </cell>
          <cell r="F32">
            <v>30.628957326000002</v>
          </cell>
          <cell r="H32">
            <v>6.9773306600242897</v>
          </cell>
        </row>
        <row r="37">
          <cell r="B37">
            <v>69.53</v>
          </cell>
          <cell r="F37">
            <v>47.746462360999999</v>
          </cell>
          <cell r="H37">
            <v>273.92163248891302</v>
          </cell>
        </row>
        <row r="38">
          <cell r="B38">
            <v>39.090000000000003</v>
          </cell>
          <cell r="F38">
            <v>31.425769245000001</v>
          </cell>
          <cell r="H38">
            <v>198.63533466223799</v>
          </cell>
        </row>
        <row r="40">
          <cell r="B40">
            <v>49.89</v>
          </cell>
          <cell r="F40">
            <v>43.683796254999997</v>
          </cell>
          <cell r="H40">
            <v>320.44232924615198</v>
          </cell>
        </row>
        <row r="41">
          <cell r="B41">
            <v>43.33</v>
          </cell>
          <cell r="F41">
            <v>33.169990911999996</v>
          </cell>
          <cell r="H41">
            <v>74.087375166877891</v>
          </cell>
        </row>
        <row r="42">
          <cell r="B42">
            <v>35</v>
          </cell>
          <cell r="F42">
            <v>29.459336990000004</v>
          </cell>
          <cell r="H42">
            <v>78.1467080194044</v>
          </cell>
        </row>
      </sheetData>
      <sheetData sheetId="9"/>
      <sheetData sheetId="10"/>
      <sheetData sheetId="11">
        <row r="5">
          <cell r="C5">
            <v>29.03</v>
          </cell>
          <cell r="F5">
            <v>36.643935855000002</v>
          </cell>
          <cell r="H5">
            <v>399.0697007</v>
          </cell>
        </row>
        <row r="7">
          <cell r="C7">
            <v>21.94</v>
          </cell>
          <cell r="F7">
            <v>19.907256550000003</v>
          </cell>
          <cell r="H7">
            <v>20.1338540326702</v>
          </cell>
        </row>
        <row r="8">
          <cell r="C8">
            <v>40.130000000000003</v>
          </cell>
          <cell r="F8">
            <v>32.830735180999994</v>
          </cell>
          <cell r="H8">
            <v>81.997635834609113</v>
          </cell>
        </row>
        <row r="9">
          <cell r="C9">
            <v>47.83</v>
          </cell>
          <cell r="F9">
            <v>39.156227019999996</v>
          </cell>
          <cell r="H9">
            <v>91.883254248469612</v>
          </cell>
        </row>
        <row r="10">
          <cell r="C10">
            <v>51.69</v>
          </cell>
          <cell r="F10">
            <v>48.820050090000002</v>
          </cell>
          <cell r="H10">
            <v>205.05495656291799</v>
          </cell>
        </row>
        <row r="12">
          <cell r="C12">
            <v>24.84</v>
          </cell>
          <cell r="F12">
            <v>32.385280200000004</v>
          </cell>
          <cell r="H12">
            <v>3.89024204634037</v>
          </cell>
        </row>
        <row r="13">
          <cell r="C13">
            <v>33.01</v>
          </cell>
          <cell r="F13">
            <v>43.624292623000002</v>
          </cell>
          <cell r="H13">
            <v>6.9875425180402413</v>
          </cell>
        </row>
        <row r="14">
          <cell r="C14">
            <v>28.87</v>
          </cell>
          <cell r="F14">
            <v>38.416542710000002</v>
          </cell>
          <cell r="H14">
            <v>12.5441111432393</v>
          </cell>
        </row>
        <row r="15">
          <cell r="C15">
            <v>28.73</v>
          </cell>
          <cell r="F15">
            <v>41.343398040000011</v>
          </cell>
          <cell r="H15">
            <v>3.8118855096524502</v>
          </cell>
        </row>
        <row r="16">
          <cell r="C16">
            <v>32.86</v>
          </cell>
          <cell r="F16">
            <v>39.716914453999998</v>
          </cell>
          <cell r="H16">
            <v>7.7721892939509098</v>
          </cell>
        </row>
        <row r="17">
          <cell r="C17">
            <v>33.43</v>
          </cell>
          <cell r="F17">
            <v>37.302900164999997</v>
          </cell>
          <cell r="H17">
            <v>12.884875611812699</v>
          </cell>
        </row>
        <row r="18">
          <cell r="C18">
            <v>35.32</v>
          </cell>
          <cell r="F18">
            <v>32.510153323999994</v>
          </cell>
          <cell r="H18">
            <v>31.085234564532499</v>
          </cell>
        </row>
        <row r="19">
          <cell r="C19">
            <v>31.41</v>
          </cell>
          <cell r="F19">
            <v>31.636967391000002</v>
          </cell>
          <cell r="H19">
            <v>25.867231544378001</v>
          </cell>
        </row>
        <row r="20">
          <cell r="C20">
            <v>26.6</v>
          </cell>
          <cell r="F20">
            <v>32.354370476</v>
          </cell>
          <cell r="H20">
            <v>79.103254129837609</v>
          </cell>
        </row>
        <row r="21">
          <cell r="C21">
            <v>22.95</v>
          </cell>
          <cell r="F21">
            <v>27.775369951999995</v>
          </cell>
          <cell r="H21">
            <v>16.866810307304199</v>
          </cell>
        </row>
        <row r="22">
          <cell r="C22">
            <v>28.7</v>
          </cell>
          <cell r="F22">
            <v>37.318067106000001</v>
          </cell>
          <cell r="H22">
            <v>11.474237895759501</v>
          </cell>
        </row>
        <row r="23">
          <cell r="C23">
            <v>24.32</v>
          </cell>
          <cell r="F23">
            <v>41.474766103999997</v>
          </cell>
          <cell r="H23">
            <v>13.751554929669901</v>
          </cell>
        </row>
        <row r="24">
          <cell r="C24">
            <v>11.05</v>
          </cell>
          <cell r="F24">
            <v>51.961864206000001</v>
          </cell>
          <cell r="H24">
            <v>13.822924244870201</v>
          </cell>
        </row>
        <row r="25">
          <cell r="C25">
            <v>17.7</v>
          </cell>
          <cell r="F25">
            <v>28.38916274</v>
          </cell>
          <cell r="H25">
            <v>1.65953842028763</v>
          </cell>
        </row>
        <row r="26">
          <cell r="C26">
            <v>26.12</v>
          </cell>
          <cell r="F26">
            <v>35.394252672</v>
          </cell>
          <cell r="H26">
            <v>24.192839830521599</v>
          </cell>
        </row>
        <row r="27">
          <cell r="C27">
            <v>35.43</v>
          </cell>
          <cell r="F27">
            <v>30.216197001000001</v>
          </cell>
          <cell r="H27">
            <v>28.052115645934599</v>
          </cell>
        </row>
        <row r="28">
          <cell r="C28">
            <v>45.05</v>
          </cell>
          <cell r="F28">
            <v>49.929920208000006</v>
          </cell>
          <cell r="H28">
            <v>32.164206372505902</v>
          </cell>
        </row>
        <row r="29">
          <cell r="C29">
            <v>32.159999999999997</v>
          </cell>
          <cell r="F29">
            <v>39.431785056000002</v>
          </cell>
          <cell r="H29">
            <v>9.0419215217418891</v>
          </cell>
        </row>
        <row r="30">
          <cell r="C30">
            <v>39.96</v>
          </cell>
          <cell r="F30">
            <v>42.375276064000005</v>
          </cell>
          <cell r="H30">
            <v>54.396457810442001</v>
          </cell>
        </row>
        <row r="31">
          <cell r="C31">
            <v>25.39</v>
          </cell>
          <cell r="F31">
            <v>38.046547882000006</v>
          </cell>
          <cell r="H31">
            <v>3.9760743737032702</v>
          </cell>
        </row>
        <row r="32">
          <cell r="C32">
            <v>26.53</v>
          </cell>
          <cell r="F32">
            <v>31.210508471999997</v>
          </cell>
          <cell r="H32">
            <v>5.7244529641419399</v>
          </cell>
        </row>
        <row r="34">
          <cell r="C34">
            <v>45.87</v>
          </cell>
          <cell r="F34">
            <v>47.875920371000007</v>
          </cell>
          <cell r="H34">
            <v>238.69229702788999</v>
          </cell>
        </row>
        <row r="35">
          <cell r="C35">
            <v>28.09</v>
          </cell>
          <cell r="F35">
            <v>30.911745259999996</v>
          </cell>
          <cell r="H35">
            <v>160.01140939573199</v>
          </cell>
        </row>
        <row r="37">
          <cell r="C37">
            <v>34.93</v>
          </cell>
          <cell r="F37">
            <v>43.203909011999997</v>
          </cell>
          <cell r="H37">
            <v>275.536530621552</v>
          </cell>
        </row>
        <row r="38">
          <cell r="C38">
            <v>30.9</v>
          </cell>
          <cell r="F38">
            <v>32.665993710000002</v>
          </cell>
          <cell r="H38">
            <v>62.0239459172818</v>
          </cell>
        </row>
        <row r="39">
          <cell r="C39">
            <v>24.86</v>
          </cell>
          <cell r="F39">
            <v>29.090152240000002</v>
          </cell>
          <cell r="H39">
            <v>60.968013231457896</v>
          </cell>
        </row>
      </sheetData>
      <sheetData sheetId="12">
        <row r="5">
          <cell r="C5">
            <v>27.29</v>
          </cell>
          <cell r="F5">
            <v>37.967849181000005</v>
          </cell>
          <cell r="H5">
            <v>74.170325919999996</v>
          </cell>
        </row>
        <row r="7">
          <cell r="C7">
            <v>19.18</v>
          </cell>
          <cell r="F7">
            <v>18.706118016000001</v>
          </cell>
          <cell r="H7">
            <v>4.1488822753337899</v>
          </cell>
        </row>
        <row r="8">
          <cell r="C8">
            <v>43.82</v>
          </cell>
          <cell r="F8">
            <v>35.318230463999996</v>
          </cell>
          <cell r="H8">
            <v>17.746918054563999</v>
          </cell>
        </row>
        <row r="9">
          <cell r="C9">
            <v>54.03</v>
          </cell>
          <cell r="F9">
            <v>44.543207940000009</v>
          </cell>
          <cell r="H9">
            <v>25.110396639151901</v>
          </cell>
        </row>
        <row r="10">
          <cell r="C10">
            <v>56.23</v>
          </cell>
          <cell r="F10">
            <v>42.454199925000005</v>
          </cell>
          <cell r="H10">
            <v>27.1641289485929</v>
          </cell>
        </row>
        <row r="12">
          <cell r="C12">
            <v>40.18</v>
          </cell>
          <cell r="F12">
            <v>34.180992649999993</v>
          </cell>
          <cell r="H12">
            <v>2.3849680336237298</v>
          </cell>
        </row>
        <row r="13">
          <cell r="C13">
            <v>45.1</v>
          </cell>
          <cell r="F13">
            <v>56.221127640000013</v>
          </cell>
          <cell r="H13">
            <v>2.3830752410422971</v>
          </cell>
        </row>
        <row r="14">
          <cell r="C14">
            <v>33.770000000000003</v>
          </cell>
          <cell r="F14">
            <v>31.203582600000001</v>
          </cell>
          <cell r="H14">
            <v>1.5117497018208301</v>
          </cell>
        </row>
        <row r="15">
          <cell r="C15">
            <v>21.63</v>
          </cell>
          <cell r="F15">
            <v>16.753427953999996</v>
          </cell>
          <cell r="H15">
            <v>0.221291648622159</v>
          </cell>
        </row>
        <row r="16">
          <cell r="C16">
            <v>33.17</v>
          </cell>
          <cell r="F16">
            <v>49.393799887999997</v>
          </cell>
          <cell r="H16">
            <v>2.2286744295392302</v>
          </cell>
        </row>
        <row r="17">
          <cell r="C17">
            <v>33.479999999999997</v>
          </cell>
          <cell r="F17">
            <v>23.691529001999999</v>
          </cell>
          <cell r="H17">
            <v>0.77128657785923305</v>
          </cell>
        </row>
        <row r="18">
          <cell r="C18">
            <v>36.06</v>
          </cell>
          <cell r="F18">
            <v>39.176095199999999</v>
          </cell>
          <cell r="H18">
            <v>3.7796650885071696</v>
          </cell>
        </row>
        <row r="19">
          <cell r="C19">
            <v>22.62</v>
          </cell>
          <cell r="F19">
            <v>26.601981639999995</v>
          </cell>
          <cell r="H19">
            <v>5.1617731983788797</v>
          </cell>
        </row>
        <row r="20">
          <cell r="C20">
            <v>21.82</v>
          </cell>
          <cell r="F20">
            <v>36.868599950000004</v>
          </cell>
          <cell r="H20">
            <v>5.0528589538892392</v>
          </cell>
        </row>
        <row r="21">
          <cell r="C21">
            <v>33.33</v>
          </cell>
          <cell r="F21">
            <v>33.834621552000002</v>
          </cell>
          <cell r="H21">
            <v>4.8582726532138594</v>
          </cell>
        </row>
        <row r="22">
          <cell r="C22">
            <v>34.18</v>
          </cell>
          <cell r="F22">
            <v>40.025095029000006</v>
          </cell>
          <cell r="H22">
            <v>1.9779802963934101</v>
          </cell>
        </row>
        <row r="23">
          <cell r="C23">
            <v>30.09</v>
          </cell>
          <cell r="F23">
            <v>18.665167936</v>
          </cell>
          <cell r="H23">
            <v>1.14337403371526</v>
          </cell>
        </row>
        <row r="24">
          <cell r="C24">
            <v>10.48</v>
          </cell>
          <cell r="F24">
            <v>63.378074585000007</v>
          </cell>
          <cell r="H24">
            <v>2.2609813634996496</v>
          </cell>
        </row>
        <row r="25">
          <cell r="C25">
            <v>21.64</v>
          </cell>
          <cell r="F25">
            <v>28.125951749999999</v>
          </cell>
          <cell r="H25">
            <v>0.42573831798445699</v>
          </cell>
        </row>
        <row r="26">
          <cell r="C26">
            <v>21.37</v>
          </cell>
          <cell r="F26">
            <v>30.782604815999999</v>
          </cell>
          <cell r="H26">
            <v>3.6667091825868301</v>
          </cell>
        </row>
        <row r="27">
          <cell r="C27">
            <v>36.590000000000003</v>
          </cell>
          <cell r="F27">
            <v>53.183118747000002</v>
          </cell>
          <cell r="H27">
            <v>15.0967668552082</v>
          </cell>
        </row>
        <row r="28">
          <cell r="C28">
            <v>38.450000000000003</v>
          </cell>
          <cell r="F28">
            <v>43.173189199999996</v>
          </cell>
          <cell r="H28">
            <v>5.9665650456386201</v>
          </cell>
        </row>
        <row r="29">
          <cell r="C29">
            <v>36.119999999999997</v>
          </cell>
          <cell r="F29">
            <v>34.134158820000003</v>
          </cell>
          <cell r="H29">
            <v>2.5484530497466897</v>
          </cell>
        </row>
        <row r="30">
          <cell r="C30">
            <v>29.18</v>
          </cell>
          <cell r="F30">
            <v>45.700947160999995</v>
          </cell>
          <cell r="H30">
            <v>10.345054791601001</v>
          </cell>
        </row>
        <row r="31">
          <cell r="C31">
            <v>26.2</v>
          </cell>
          <cell r="F31">
            <v>48.066322720000002</v>
          </cell>
          <cell r="H31">
            <v>1.1322097588895301</v>
          </cell>
        </row>
        <row r="32">
          <cell r="C32">
            <v>22.16</v>
          </cell>
          <cell r="F32">
            <v>27.965197920000001</v>
          </cell>
          <cell r="H32">
            <v>1.25287769588234</v>
          </cell>
        </row>
        <row r="34">
          <cell r="C34">
            <v>50.21</v>
          </cell>
          <cell r="F34">
            <v>47.137141692</v>
          </cell>
          <cell r="H34">
            <v>35.229335461023098</v>
          </cell>
        </row>
        <row r="35">
          <cell r="C35">
            <v>25.99</v>
          </cell>
          <cell r="F35">
            <v>33.764901993000002</v>
          </cell>
          <cell r="H35">
            <v>38.623925266506205</v>
          </cell>
        </row>
        <row r="37">
          <cell r="C37">
            <v>35.18</v>
          </cell>
          <cell r="F37">
            <v>46.421561307000005</v>
          </cell>
          <cell r="H37">
            <v>44.905798624600301</v>
          </cell>
        </row>
        <row r="38">
          <cell r="C38">
            <v>28.68</v>
          </cell>
          <cell r="F38">
            <v>35.561325855</v>
          </cell>
          <cell r="H38">
            <v>12.0634292495961</v>
          </cell>
        </row>
        <row r="39">
          <cell r="C39">
            <v>24.59</v>
          </cell>
          <cell r="F39">
            <v>30.976560510000006</v>
          </cell>
          <cell r="H39">
            <v>17.178694787946501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92DFA-7BCB-4FB0-90B0-17579EA44070}">
  <sheetPr>
    <tabColor rgb="FFFF0000"/>
    <pageSetUpPr fitToPage="1"/>
  </sheetPr>
  <dimension ref="A1:N85"/>
  <sheetViews>
    <sheetView showGridLines="0" tabSelected="1" topLeftCell="A23" workbookViewId="0">
      <selection activeCell="A3" sqref="A3:J40"/>
    </sheetView>
  </sheetViews>
  <sheetFormatPr baseColWidth="10" defaultColWidth="11" defaultRowHeight="14.5" x14ac:dyDescent="0.35"/>
  <cols>
    <col min="1" max="1" width="35.75" style="3" customWidth="1"/>
    <col min="2" max="7" width="6.33203125" style="3" customWidth="1"/>
    <col min="8" max="8" width="6.33203125" style="42" customWidth="1"/>
    <col min="9" max="10" width="6.33203125" style="3" customWidth="1"/>
    <col min="11" max="13" width="9.58203125" style="3" customWidth="1"/>
    <col min="14" max="16384" width="11" style="3"/>
  </cols>
  <sheetData>
    <row r="1" spans="1:14" ht="16" x14ac:dyDescent="0.4">
      <c r="A1" s="1" t="s">
        <v>0</v>
      </c>
      <c r="B1" s="2"/>
      <c r="C1" s="2"/>
      <c r="D1" s="2"/>
      <c r="E1" s="2"/>
      <c r="F1" s="2"/>
      <c r="H1" s="4"/>
    </row>
    <row r="2" spans="1:14" ht="16" x14ac:dyDescent="0.35">
      <c r="A2" s="5" t="s">
        <v>1</v>
      </c>
      <c r="B2" s="6"/>
      <c r="C2" s="6"/>
      <c r="D2" s="6"/>
      <c r="E2" s="6"/>
      <c r="F2" s="7"/>
      <c r="H2" s="6"/>
    </row>
    <row r="3" spans="1:14" s="12" customFormat="1" ht="78" customHeight="1" x14ac:dyDescent="0.35">
      <c r="A3" s="8" t="s">
        <v>2</v>
      </c>
      <c r="B3" s="9" t="s">
        <v>3</v>
      </c>
      <c r="C3" s="10"/>
      <c r="D3" s="11"/>
      <c r="E3" s="9" t="s">
        <v>4</v>
      </c>
      <c r="F3" s="10"/>
      <c r="G3" s="11"/>
      <c r="H3" s="9" t="s">
        <v>5</v>
      </c>
      <c r="I3" s="10"/>
      <c r="J3" s="11"/>
    </row>
    <row r="4" spans="1:14" s="12" customFormat="1" x14ac:dyDescent="0.35">
      <c r="A4" s="13"/>
      <c r="B4" s="14" t="s">
        <v>6</v>
      </c>
      <c r="C4" s="14" t="s">
        <v>7</v>
      </c>
      <c r="D4" s="14" t="s">
        <v>8</v>
      </c>
      <c r="E4" s="14" t="s">
        <v>6</v>
      </c>
      <c r="F4" s="14" t="s">
        <v>7</v>
      </c>
      <c r="G4" s="14" t="s">
        <v>8</v>
      </c>
      <c r="H4" s="14" t="s">
        <v>6</v>
      </c>
      <c r="I4" s="14" t="s">
        <v>7</v>
      </c>
      <c r="J4" s="14" t="s">
        <v>8</v>
      </c>
    </row>
    <row r="5" spans="1:14" ht="14.5" customHeight="1" x14ac:dyDescent="0.35">
      <c r="A5" s="15" t="s">
        <v>6</v>
      </c>
      <c r="B5" s="16">
        <f>'[1]Qu4 2023'!C5</f>
        <v>28.69</v>
      </c>
      <c r="C5" s="17">
        <f>[1]Qu4_23_W!C5</f>
        <v>29.03</v>
      </c>
      <c r="D5" s="18">
        <f>[1]Qu4_23_O!C5</f>
        <v>27.29</v>
      </c>
      <c r="E5" s="16">
        <f>'[1]Qu4 2023'!F5</f>
        <v>36.868982643999999</v>
      </c>
      <c r="F5" s="17">
        <f>[1]Qu4_23_W!F5</f>
        <v>36.643935855000002</v>
      </c>
      <c r="G5" s="18">
        <f>[1]Qu4_23_O!F5</f>
        <v>37.967849181000005</v>
      </c>
      <c r="H5" s="16">
        <f>'[1]Qu4 2023'!H5</f>
        <v>473.2420965963093</v>
      </c>
      <c r="I5" s="17">
        <f>[1]Qu4_23_W!H5</f>
        <v>399.0697007</v>
      </c>
      <c r="J5" s="18">
        <f>[1]Qu4_23_O!H5</f>
        <v>74.170325919999996</v>
      </c>
    </row>
    <row r="6" spans="1:14" x14ac:dyDescent="0.35">
      <c r="A6" s="19" t="s">
        <v>9</v>
      </c>
      <c r="B6" s="20"/>
      <c r="C6" s="21"/>
      <c r="D6" s="22"/>
      <c r="E6" s="20"/>
      <c r="F6" s="21"/>
      <c r="G6" s="22"/>
      <c r="H6" s="20"/>
      <c r="I6" s="21"/>
      <c r="J6" s="22"/>
    </row>
    <row r="7" spans="1:14" x14ac:dyDescent="0.35">
      <c r="A7" s="23" t="s">
        <v>10</v>
      </c>
      <c r="B7" s="24">
        <f>'[1]Qu4 2023'!C7</f>
        <v>21.36</v>
      </c>
      <c r="C7" s="25">
        <f>[1]Qu4_23_W!C7</f>
        <v>21.94</v>
      </c>
      <c r="D7" s="26">
        <f>[1]Qu4_23_O!C7</f>
        <v>19.18</v>
      </c>
      <c r="E7" s="24">
        <f>'[1]Qu4 2023'!F7</f>
        <v>19.672444328000001</v>
      </c>
      <c r="F7" s="25">
        <f>[1]Qu4_23_W!F7</f>
        <v>19.907256550000003</v>
      </c>
      <c r="G7" s="26">
        <f>[1]Qu4_23_O!F7</f>
        <v>18.706118016000001</v>
      </c>
      <c r="H7" s="24">
        <f>'[1]Qu4 2023'!H7</f>
        <v>24.282736308004001</v>
      </c>
      <c r="I7" s="25">
        <f>[1]Qu4_23_W!H7</f>
        <v>20.1338540326702</v>
      </c>
      <c r="J7" s="26">
        <f>[1]Qu4_23_O!H7</f>
        <v>4.1488822753337899</v>
      </c>
    </row>
    <row r="8" spans="1:14" x14ac:dyDescent="0.35">
      <c r="A8" s="23" t="s">
        <v>11</v>
      </c>
      <c r="B8" s="24">
        <f>'[1]Qu4 2023'!C8</f>
        <v>40.76</v>
      </c>
      <c r="C8" s="25">
        <f>[1]Qu4_23_W!C8</f>
        <v>40.130000000000003</v>
      </c>
      <c r="D8" s="26">
        <f>[1]Qu4_23_O!C8</f>
        <v>43.82</v>
      </c>
      <c r="E8" s="24">
        <f>'[1]Qu4 2023'!F8</f>
        <v>33.262734894999994</v>
      </c>
      <c r="F8" s="25">
        <f>[1]Qu4_23_W!F8</f>
        <v>32.830735180999994</v>
      </c>
      <c r="G8" s="26">
        <f>[1]Qu4_23_O!F8</f>
        <v>35.318230463999996</v>
      </c>
      <c r="H8" s="24">
        <f>'[1]Qu4 2023'!H8</f>
        <v>99.744553889173105</v>
      </c>
      <c r="I8" s="25">
        <f>[1]Qu4_23_W!H8</f>
        <v>81.997635834609113</v>
      </c>
      <c r="J8" s="26">
        <f>[1]Qu4_23_O!H8</f>
        <v>17.746918054563999</v>
      </c>
      <c r="K8" s="27"/>
    </row>
    <row r="9" spans="1:14" x14ac:dyDescent="0.35">
      <c r="A9" s="23" t="s">
        <v>12</v>
      </c>
      <c r="B9" s="24">
        <f>'[1]Qu4 2023'!C9</f>
        <v>48.96</v>
      </c>
      <c r="C9" s="25">
        <f>[1]Qu4_23_W!C9</f>
        <v>47.83</v>
      </c>
      <c r="D9" s="26">
        <f>[1]Qu4_23_O!C9</f>
        <v>54.03</v>
      </c>
      <c r="E9" s="24">
        <f>'[1]Qu4 2023'!F9</f>
        <v>40.131634589999997</v>
      </c>
      <c r="F9" s="25">
        <f>[1]Qu4_23_W!F9</f>
        <v>39.156227019999996</v>
      </c>
      <c r="G9" s="26">
        <f>[1]Qu4_23_O!F9</f>
        <v>44.543207940000009</v>
      </c>
      <c r="H9" s="24">
        <f>'[1]Qu4 2023'!H9</f>
        <v>116.993650887622</v>
      </c>
      <c r="I9" s="25">
        <f>[1]Qu4_23_W!H9</f>
        <v>91.883254248469612</v>
      </c>
      <c r="J9" s="26">
        <f>[1]Qu4_23_O!H9</f>
        <v>25.110396639151901</v>
      </c>
      <c r="K9" s="27"/>
    </row>
    <row r="10" spans="1:14" x14ac:dyDescent="0.35">
      <c r="A10" s="23" t="s">
        <v>13</v>
      </c>
      <c r="B10" s="28">
        <f>'[1]Qu4 2023'!C10</f>
        <v>52.42</v>
      </c>
      <c r="C10" s="29">
        <f>[1]Qu4_23_W!C10</f>
        <v>51.69</v>
      </c>
      <c r="D10" s="30">
        <f>[1]Qu4_23_O!C10</f>
        <v>56.23</v>
      </c>
      <c r="E10" s="28">
        <f>'[1]Qu4 2023'!F10</f>
        <v>47.704699215000005</v>
      </c>
      <c r="F10" s="29">
        <f>[1]Qu4_23_W!F10</f>
        <v>48.820050090000002</v>
      </c>
      <c r="G10" s="30">
        <f>[1]Qu4_23_O!F10</f>
        <v>42.454199925000005</v>
      </c>
      <c r="H10" s="28">
        <f>'[1]Qu4 2023'!H10</f>
        <v>232.219085511511</v>
      </c>
      <c r="I10" s="29">
        <f>[1]Qu4_23_W!H10</f>
        <v>205.05495656291799</v>
      </c>
      <c r="J10" s="30">
        <f>[1]Qu4_23_O!H10</f>
        <v>27.1641289485929</v>
      </c>
      <c r="K10" s="27"/>
    </row>
    <row r="11" spans="1:14" x14ac:dyDescent="0.35">
      <c r="A11" s="31" t="s">
        <v>14</v>
      </c>
      <c r="B11" s="32"/>
      <c r="C11" s="32"/>
      <c r="D11" s="33"/>
      <c r="E11" s="32"/>
      <c r="F11" s="32"/>
      <c r="G11" s="33"/>
      <c r="H11" s="32"/>
      <c r="I11" s="32"/>
      <c r="J11" s="33"/>
    </row>
    <row r="12" spans="1:14" x14ac:dyDescent="0.35">
      <c r="A12" s="34" t="s">
        <v>15</v>
      </c>
      <c r="B12" s="25">
        <f>'[1]Qu4 2023'!C12</f>
        <v>27.58</v>
      </c>
      <c r="C12" s="25">
        <f>[1]Qu4_23_W!C12</f>
        <v>24.84</v>
      </c>
      <c r="D12" s="26">
        <f>[1]Qu4_23_O!C12</f>
        <v>40.18</v>
      </c>
      <c r="E12" s="25">
        <f>'[1]Qu4 2023'!F12</f>
        <v>33.219635159999996</v>
      </c>
      <c r="F12" s="25">
        <f>[1]Qu4_23_W!F12</f>
        <v>32.385280200000004</v>
      </c>
      <c r="G12" s="26">
        <f>[1]Qu4_23_O!F12</f>
        <v>34.180992649999993</v>
      </c>
      <c r="H12" s="25">
        <f>'[1]Qu4 2023'!H12</f>
        <v>6.2752100799641006</v>
      </c>
      <c r="I12" s="25">
        <f>[1]Qu4_23_W!H12</f>
        <v>3.89024204634037</v>
      </c>
      <c r="J12" s="26">
        <f>[1]Qu4_23_O!H12</f>
        <v>2.3849680336237298</v>
      </c>
      <c r="K12" s="27"/>
      <c r="L12" s="27"/>
    </row>
    <row r="13" spans="1:14" x14ac:dyDescent="0.35">
      <c r="A13" s="34" t="s">
        <v>16</v>
      </c>
      <c r="B13" s="25">
        <f>'[1]Qu4 2023'!C13</f>
        <v>35.75</v>
      </c>
      <c r="C13" s="25">
        <f>[1]Qu4_23_W!C13</f>
        <v>33.01</v>
      </c>
      <c r="D13" s="26">
        <f>[1]Qu4_23_O!C13</f>
        <v>45.1</v>
      </c>
      <c r="E13" s="25">
        <f>'[1]Qu4 2023'!F13</f>
        <v>46.613153747000005</v>
      </c>
      <c r="F13" s="25">
        <f>[1]Qu4_23_W!F13</f>
        <v>43.624292623000002</v>
      </c>
      <c r="G13" s="26">
        <f>[1]Qu4_23_O!F13</f>
        <v>56.221127640000013</v>
      </c>
      <c r="H13" s="25">
        <f>'[1]Qu4 2023'!H13</f>
        <v>9.3706177590825295</v>
      </c>
      <c r="I13" s="25">
        <f>[1]Qu4_23_W!H13</f>
        <v>6.9875425180402413</v>
      </c>
      <c r="J13" s="26">
        <f>[1]Qu4_23_O!H13</f>
        <v>2.3830752410422971</v>
      </c>
      <c r="K13" s="27"/>
      <c r="L13" s="27"/>
    </row>
    <row r="14" spans="1:14" x14ac:dyDescent="0.35">
      <c r="A14" s="34" t="s">
        <v>17</v>
      </c>
      <c r="B14" s="25">
        <f>'[1]Qu4 2023'!C14</f>
        <v>29.81</v>
      </c>
      <c r="C14" s="25">
        <f>[1]Qu4_23_W!C14</f>
        <v>28.87</v>
      </c>
      <c r="D14" s="26">
        <f>[1]Qu4_23_O!C14</f>
        <v>33.770000000000003</v>
      </c>
      <c r="E14" s="25">
        <f>'[1]Qu4 2023'!F14</f>
        <v>37.383602156999999</v>
      </c>
      <c r="F14" s="25">
        <f>[1]Qu4_23_W!F14</f>
        <v>38.416542710000002</v>
      </c>
      <c r="G14" s="26">
        <f>[1]Qu4_23_O!F14</f>
        <v>31.203582600000001</v>
      </c>
      <c r="H14" s="25">
        <f>'[1]Qu4 2023'!H14</f>
        <v>14.055860845060101</v>
      </c>
      <c r="I14" s="25">
        <f>[1]Qu4_23_W!H14</f>
        <v>12.5441111432393</v>
      </c>
      <c r="J14" s="26">
        <f>[1]Qu4_23_O!H14</f>
        <v>1.5117497018208301</v>
      </c>
      <c r="K14" s="27"/>
      <c r="L14" s="27"/>
      <c r="M14" s="27"/>
      <c r="N14" s="27"/>
    </row>
    <row r="15" spans="1:14" x14ac:dyDescent="0.35">
      <c r="A15" s="34" t="s">
        <v>18</v>
      </c>
      <c r="B15" s="25">
        <f>'[1]Qu4 2023'!C15</f>
        <v>27.64</v>
      </c>
      <c r="C15" s="25">
        <f>[1]Qu4_23_W!C15</f>
        <v>28.73</v>
      </c>
      <c r="D15" s="26">
        <f>[1]Qu4_23_O!C15</f>
        <v>21.63</v>
      </c>
      <c r="E15" s="25">
        <f>'[1]Qu4 2023'!F15</f>
        <v>37.136833263999996</v>
      </c>
      <c r="F15" s="25">
        <f>[1]Qu4_23_W!F15</f>
        <v>41.343398040000011</v>
      </c>
      <c r="G15" s="26">
        <f>[1]Qu4_23_O!F15</f>
        <v>16.753427953999996</v>
      </c>
      <c r="H15" s="25">
        <f>'[1]Qu4 2023'!H15</f>
        <v>4.0331771582746097</v>
      </c>
      <c r="I15" s="25">
        <f>[1]Qu4_23_W!H15</f>
        <v>3.8118855096524502</v>
      </c>
      <c r="J15" s="26">
        <f>[1]Qu4_23_O!H15</f>
        <v>0.221291648622159</v>
      </c>
      <c r="K15" s="27"/>
      <c r="L15" s="27"/>
      <c r="M15" s="27"/>
      <c r="N15" s="27"/>
    </row>
    <row r="16" spans="1:14" x14ac:dyDescent="0.35">
      <c r="A16" s="34" t="s">
        <v>19</v>
      </c>
      <c r="B16" s="25">
        <f>'[1]Qu4 2023'!C16</f>
        <v>32.92</v>
      </c>
      <c r="C16" s="25">
        <f>[1]Qu4_23_W!C16</f>
        <v>32.86</v>
      </c>
      <c r="D16" s="26">
        <f>[1]Qu4_23_O!C16</f>
        <v>33.17</v>
      </c>
      <c r="E16" s="25">
        <f>'[1]Qu4 2023'!F16</f>
        <v>41.141057570000001</v>
      </c>
      <c r="F16" s="25">
        <f>[1]Qu4_23_W!F16</f>
        <v>39.716914453999998</v>
      </c>
      <c r="G16" s="26">
        <f>[1]Qu4_23_O!F16</f>
        <v>49.393799887999997</v>
      </c>
      <c r="H16" s="25">
        <f>'[1]Qu4 2023'!H16</f>
        <v>10.000863723490101</v>
      </c>
      <c r="I16" s="25">
        <f>[1]Qu4_23_W!H16</f>
        <v>7.7721892939509098</v>
      </c>
      <c r="J16" s="26">
        <f>[1]Qu4_23_O!H16</f>
        <v>2.2286744295392302</v>
      </c>
      <c r="K16" s="27"/>
      <c r="L16" s="27"/>
      <c r="M16" s="27"/>
      <c r="N16" s="27"/>
    </row>
    <row r="17" spans="1:14" x14ac:dyDescent="0.35">
      <c r="A17" s="34" t="s">
        <v>20</v>
      </c>
      <c r="B17" s="25">
        <f>'[1]Qu4 2023'!C17</f>
        <v>33.44</v>
      </c>
      <c r="C17" s="25">
        <f>[1]Qu4_23_W!C17</f>
        <v>33.43</v>
      </c>
      <c r="D17" s="26">
        <f>[1]Qu4_23_O!C17</f>
        <v>33.479999999999997</v>
      </c>
      <c r="E17" s="25">
        <f>'[1]Qu4 2023'!F17</f>
        <v>35.784862506000003</v>
      </c>
      <c r="F17" s="25">
        <f>[1]Qu4_23_W!F17</f>
        <v>37.302900164999997</v>
      </c>
      <c r="G17" s="26">
        <f>[1]Qu4_23_O!F17</f>
        <v>23.691529001999999</v>
      </c>
      <c r="H17" s="25">
        <f>'[1]Qu4 2023'!H17</f>
        <v>13.6561621896719</v>
      </c>
      <c r="I17" s="25">
        <f>[1]Qu4_23_W!H17</f>
        <v>12.884875611812699</v>
      </c>
      <c r="J17" s="26">
        <f>[1]Qu4_23_O!H17</f>
        <v>0.77128657785923305</v>
      </c>
      <c r="K17" s="27"/>
      <c r="L17" s="27"/>
      <c r="N17" s="27"/>
    </row>
    <row r="18" spans="1:14" x14ac:dyDescent="0.35">
      <c r="A18" s="34" t="s">
        <v>21</v>
      </c>
      <c r="B18" s="25">
        <f>'[1]Qu4 2023'!C18</f>
        <v>35.44</v>
      </c>
      <c r="C18" s="25">
        <f>[1]Qu4_23_W!C18</f>
        <v>35.32</v>
      </c>
      <c r="D18" s="26">
        <f>[1]Qu4_23_O!C18</f>
        <v>36.06</v>
      </c>
      <c r="E18" s="25">
        <f>'[1]Qu4 2023'!F18</f>
        <v>33.210895223999998</v>
      </c>
      <c r="F18" s="25">
        <f>[1]Qu4_23_W!F18</f>
        <v>32.510153323999994</v>
      </c>
      <c r="G18" s="26">
        <f>[1]Qu4_23_O!F18</f>
        <v>39.176095199999999</v>
      </c>
      <c r="H18" s="25">
        <f>'[1]Qu4 2023'!H18</f>
        <v>34.8648996530397</v>
      </c>
      <c r="I18" s="25">
        <f>[1]Qu4_23_W!H18</f>
        <v>31.085234564532499</v>
      </c>
      <c r="J18" s="26">
        <f>[1]Qu4_23_O!H18</f>
        <v>3.7796650885071696</v>
      </c>
      <c r="K18" s="27"/>
      <c r="L18" s="27"/>
      <c r="M18" s="27"/>
      <c r="N18" s="27"/>
    </row>
    <row r="19" spans="1:14" x14ac:dyDescent="0.35">
      <c r="A19" s="34" t="s">
        <v>22</v>
      </c>
      <c r="B19" s="25">
        <f>'[1]Qu4 2023'!C19</f>
        <v>29.67</v>
      </c>
      <c r="C19" s="25">
        <f>[1]Qu4_23_W!C19</f>
        <v>31.41</v>
      </c>
      <c r="D19" s="26">
        <f>[1]Qu4_23_O!C19</f>
        <v>22.62</v>
      </c>
      <c r="E19" s="25">
        <f>'[1]Qu4 2023'!F19</f>
        <v>30.723021450000001</v>
      </c>
      <c r="F19" s="25">
        <f>[1]Qu4_23_W!F19</f>
        <v>31.636967391000002</v>
      </c>
      <c r="G19" s="26">
        <f>[1]Qu4_23_O!F19</f>
        <v>26.601981639999995</v>
      </c>
      <c r="H19" s="25">
        <f>'[1]Qu4 2023'!H19</f>
        <v>31.0290047427569</v>
      </c>
      <c r="I19" s="25">
        <f>[1]Qu4_23_W!H19</f>
        <v>25.867231544378001</v>
      </c>
      <c r="J19" s="26">
        <f>[1]Qu4_23_O!H19</f>
        <v>5.1617731983788797</v>
      </c>
      <c r="L19" s="27"/>
      <c r="N19" s="27"/>
    </row>
    <row r="20" spans="1:14" x14ac:dyDescent="0.35">
      <c r="A20" s="34" t="s">
        <v>23</v>
      </c>
      <c r="B20" s="25">
        <f>'[1]Qu4 2023'!C20</f>
        <v>25.7</v>
      </c>
      <c r="C20" s="25">
        <f>[1]Qu4_23_W!C20</f>
        <v>26.6</v>
      </c>
      <c r="D20" s="26">
        <f>[1]Qu4_23_O!C20</f>
        <v>21.82</v>
      </c>
      <c r="E20" s="25">
        <f>'[1]Qu4 2023'!F20</f>
        <v>33.076462692000007</v>
      </c>
      <c r="F20" s="25">
        <f>[1]Qu4_23_W!F20</f>
        <v>32.354370476</v>
      </c>
      <c r="G20" s="26">
        <f>[1]Qu4_23_O!F20</f>
        <v>36.868599950000004</v>
      </c>
      <c r="H20" s="25">
        <f>'[1]Qu4 2023'!H20</f>
        <v>84.156113083726794</v>
      </c>
      <c r="I20" s="25">
        <f>[1]Qu4_23_W!H20</f>
        <v>79.103254129837609</v>
      </c>
      <c r="J20" s="26">
        <f>[1]Qu4_23_O!H20</f>
        <v>5.0528589538892392</v>
      </c>
      <c r="K20" s="27"/>
      <c r="L20" s="27"/>
      <c r="N20" s="27"/>
    </row>
    <row r="21" spans="1:14" x14ac:dyDescent="0.35">
      <c r="A21" s="34" t="s">
        <v>24</v>
      </c>
      <c r="B21" s="25">
        <f>'[1]Qu4 2023'!C21</f>
        <v>24.9</v>
      </c>
      <c r="C21" s="25">
        <f>[1]Qu4_23_W!C21</f>
        <v>22.95</v>
      </c>
      <c r="D21" s="26">
        <f>[1]Qu4_23_O!C21</f>
        <v>33.33</v>
      </c>
      <c r="E21" s="25">
        <f>'[1]Qu4 2023'!F21</f>
        <v>28.784445109</v>
      </c>
      <c r="F21" s="25">
        <f>[1]Qu4_23_W!F21</f>
        <v>27.775369951999995</v>
      </c>
      <c r="G21" s="26">
        <f>[1]Qu4_23_O!F21</f>
        <v>33.834621552000002</v>
      </c>
      <c r="H21" s="25">
        <f>'[1]Qu4 2023'!H21</f>
        <v>21.725082960518101</v>
      </c>
      <c r="I21" s="25">
        <f>[1]Qu4_23_W!H21</f>
        <v>16.866810307304199</v>
      </c>
      <c r="J21" s="26">
        <f>[1]Qu4_23_O!H21</f>
        <v>4.8582726532138594</v>
      </c>
      <c r="K21" s="27"/>
      <c r="L21" s="27"/>
      <c r="N21" s="27"/>
    </row>
    <row r="22" spans="1:14" x14ac:dyDescent="0.35">
      <c r="A22" s="34" t="s">
        <v>25</v>
      </c>
      <c r="B22" s="25">
        <f>'[1]Qu4 2023'!C22</f>
        <v>29.89</v>
      </c>
      <c r="C22" s="25">
        <f>[1]Qu4_23_W!C22</f>
        <v>28.7</v>
      </c>
      <c r="D22" s="26">
        <f>[1]Qu4_23_O!C22</f>
        <v>34.18</v>
      </c>
      <c r="E22" s="25">
        <f>'[1]Qu4 2023'!F22</f>
        <v>37.728023319999998</v>
      </c>
      <c r="F22" s="25">
        <f>[1]Qu4_23_W!F22</f>
        <v>37.318067106000001</v>
      </c>
      <c r="G22" s="26">
        <f>[1]Qu4_23_O!F22</f>
        <v>40.025095029000006</v>
      </c>
      <c r="H22" s="25">
        <f>'[1]Qu4 2023'!H22</f>
        <v>13.4522181921529</v>
      </c>
      <c r="I22" s="25">
        <f>[1]Qu4_23_W!H22</f>
        <v>11.474237895759501</v>
      </c>
      <c r="J22" s="26">
        <f>[1]Qu4_23_O!H22</f>
        <v>1.9779802963934101</v>
      </c>
      <c r="K22" s="27"/>
      <c r="L22" s="27"/>
      <c r="M22" s="27"/>
      <c r="N22" s="27"/>
    </row>
    <row r="23" spans="1:14" x14ac:dyDescent="0.35">
      <c r="A23" s="34" t="s">
        <v>26</v>
      </c>
      <c r="B23" s="25">
        <f>'[1]Qu4 2023'!C23</f>
        <v>25.48</v>
      </c>
      <c r="C23" s="25">
        <f>[1]Qu4_23_W!C23</f>
        <v>24.32</v>
      </c>
      <c r="D23" s="26">
        <f>[1]Qu4_23_O!C23</f>
        <v>30.09</v>
      </c>
      <c r="E23" s="25">
        <f>'[1]Qu4 2023'!F23</f>
        <v>36.878782520999998</v>
      </c>
      <c r="F23" s="25">
        <f>[1]Qu4_23_W!F23</f>
        <v>41.474766103999997</v>
      </c>
      <c r="G23" s="26">
        <f>[1]Qu4_23_O!F23</f>
        <v>18.665167936</v>
      </c>
      <c r="H23" s="25">
        <f>'[1]Qu4 2023'!H23</f>
        <v>14.894928963385199</v>
      </c>
      <c r="I23" s="25">
        <f>[1]Qu4_23_W!H23</f>
        <v>13.751554929669901</v>
      </c>
      <c r="J23" s="26">
        <f>[1]Qu4_23_O!H23</f>
        <v>1.14337403371526</v>
      </c>
      <c r="K23" s="27"/>
      <c r="L23" s="27"/>
      <c r="M23" s="27"/>
      <c r="N23" s="27"/>
    </row>
    <row r="24" spans="1:14" x14ac:dyDescent="0.35">
      <c r="A24" s="34" t="s">
        <v>27</v>
      </c>
      <c r="B24" s="25">
        <f>'[1]Qu4 2023'!C24</f>
        <v>10.95</v>
      </c>
      <c r="C24" s="25">
        <f>[1]Qu4_23_W!C24</f>
        <v>11.05</v>
      </c>
      <c r="D24" s="26">
        <f>[1]Qu4_23_O!C24</f>
        <v>10.48</v>
      </c>
      <c r="E24" s="25">
        <f>'[1]Qu4 2023'!F24</f>
        <v>53.588015964</v>
      </c>
      <c r="F24" s="25">
        <f>[1]Qu4_23_W!F24</f>
        <v>51.961864206000001</v>
      </c>
      <c r="G24" s="26">
        <f>[1]Qu4_23_O!F24</f>
        <v>63.378074585000007</v>
      </c>
      <c r="H24" s="25">
        <f>'[1]Qu4 2023'!H24</f>
        <v>16.0839056083698</v>
      </c>
      <c r="I24" s="25">
        <f>[1]Qu4_23_W!H24</f>
        <v>13.822924244870201</v>
      </c>
      <c r="J24" s="26">
        <f>[1]Qu4_23_O!H24</f>
        <v>2.2609813634996496</v>
      </c>
      <c r="K24" s="27"/>
      <c r="L24" s="27"/>
      <c r="N24" s="27"/>
    </row>
    <row r="25" spans="1:14" x14ac:dyDescent="0.35">
      <c r="A25" s="34" t="s">
        <v>28</v>
      </c>
      <c r="B25" s="25">
        <f>'[1]Qu4 2023'!C25</f>
        <v>18.55</v>
      </c>
      <c r="C25" s="25">
        <f>[1]Qu4_23_W!C25</f>
        <v>17.7</v>
      </c>
      <c r="D25" s="26">
        <f>[1]Qu4_23_O!C25</f>
        <v>21.64</v>
      </c>
      <c r="E25" s="25">
        <f>'[1]Qu4 2023'!F25</f>
        <v>28.482300817999999</v>
      </c>
      <c r="F25" s="25">
        <f>[1]Qu4_23_W!F25</f>
        <v>28.38916274</v>
      </c>
      <c r="G25" s="26">
        <f>[1]Qu4_23_O!F25</f>
        <v>28.125951749999999</v>
      </c>
      <c r="H25" s="25">
        <f>'[1]Qu4 2023'!H25</f>
        <v>2.08527673827209</v>
      </c>
      <c r="I25" s="25">
        <f>[1]Qu4_23_W!H25</f>
        <v>1.65953842028763</v>
      </c>
      <c r="J25" s="26">
        <f>[1]Qu4_23_O!H25</f>
        <v>0.42573831798445699</v>
      </c>
      <c r="K25" s="27"/>
      <c r="L25" s="27"/>
      <c r="M25" s="27"/>
      <c r="N25" s="27"/>
    </row>
    <row r="26" spans="1:14" x14ac:dyDescent="0.35">
      <c r="A26" s="34" t="s">
        <v>29</v>
      </c>
      <c r="B26" s="25">
        <f>'[1]Qu4 2023'!C26</f>
        <v>25.19</v>
      </c>
      <c r="C26" s="25">
        <f>[1]Qu4_23_W!C26</f>
        <v>26.12</v>
      </c>
      <c r="D26" s="26">
        <f>[1]Qu4_23_O!C26</f>
        <v>21.37</v>
      </c>
      <c r="E26" s="25">
        <f>'[1]Qu4 2023'!F26</f>
        <v>34.629498464000001</v>
      </c>
      <c r="F26" s="25">
        <f>[1]Qu4_23_W!F26</f>
        <v>35.394252672</v>
      </c>
      <c r="G26" s="26">
        <f>[1]Qu4_23_O!F26</f>
        <v>30.782604815999999</v>
      </c>
      <c r="H26" s="25">
        <f>'[1]Qu4 2023'!H26</f>
        <v>27.859549013108499</v>
      </c>
      <c r="I26" s="25">
        <f>[1]Qu4_23_W!H26</f>
        <v>24.192839830521599</v>
      </c>
      <c r="J26" s="26">
        <f>[1]Qu4_23_O!H26</f>
        <v>3.6667091825868301</v>
      </c>
      <c r="K26" s="27"/>
      <c r="L26" s="27"/>
      <c r="N26" s="27"/>
    </row>
    <row r="27" spans="1:14" x14ac:dyDescent="0.35">
      <c r="A27" s="34" t="s">
        <v>30</v>
      </c>
      <c r="B27" s="25">
        <f>'[1]Qu4 2023'!C27</f>
        <v>35.67</v>
      </c>
      <c r="C27" s="25">
        <f>[1]Qu4_23_W!C27</f>
        <v>35.43</v>
      </c>
      <c r="D27" s="26">
        <f>[1]Qu4_23_O!C27</f>
        <v>36.590000000000003</v>
      </c>
      <c r="E27" s="25">
        <f>'[1]Qu4 2023'!F27</f>
        <v>34.493350830000004</v>
      </c>
      <c r="F27" s="25">
        <f>[1]Qu4_23_W!F27</f>
        <v>30.216197001000001</v>
      </c>
      <c r="G27" s="26">
        <f>[1]Qu4_23_O!F27</f>
        <v>53.183118747000002</v>
      </c>
      <c r="H27" s="25">
        <f>'[1]Qu4 2023'!H27</f>
        <v>43.148882501142801</v>
      </c>
      <c r="I27" s="25">
        <f>[1]Qu4_23_W!H27</f>
        <v>28.052115645934599</v>
      </c>
      <c r="J27" s="26">
        <f>[1]Qu4_23_O!H27</f>
        <v>15.0967668552082</v>
      </c>
      <c r="K27" s="27"/>
      <c r="L27" s="27"/>
      <c r="N27" s="27"/>
    </row>
    <row r="28" spans="1:14" x14ac:dyDescent="0.35">
      <c r="A28" s="34" t="s">
        <v>31</v>
      </c>
      <c r="B28" s="25">
        <f>'[1]Qu4 2023'!C28</f>
        <v>43.68</v>
      </c>
      <c r="C28" s="25">
        <f>[1]Qu4_23_W!C28</f>
        <v>45.05</v>
      </c>
      <c r="D28" s="26">
        <f>[1]Qu4_23_O!C28</f>
        <v>38.450000000000003</v>
      </c>
      <c r="E28" s="25">
        <f>'[1]Qu4 2023'!F28</f>
        <v>48.593733615000005</v>
      </c>
      <c r="F28" s="25">
        <f>[1]Qu4_23_W!F28</f>
        <v>49.929920208000006</v>
      </c>
      <c r="G28" s="26">
        <f>[1]Qu4_23_O!F28</f>
        <v>43.173189199999996</v>
      </c>
      <c r="H28" s="25">
        <f>'[1]Qu4 2023'!H28</f>
        <v>38.130771418144505</v>
      </c>
      <c r="I28" s="25">
        <f>[1]Qu4_23_W!H28</f>
        <v>32.164206372505902</v>
      </c>
      <c r="J28" s="26">
        <f>[1]Qu4_23_O!H28</f>
        <v>5.9665650456386201</v>
      </c>
      <c r="K28" s="27"/>
      <c r="L28" s="27"/>
      <c r="M28" s="27"/>
      <c r="N28" s="27"/>
    </row>
    <row r="29" spans="1:14" x14ac:dyDescent="0.35">
      <c r="A29" s="34" t="s">
        <v>32</v>
      </c>
      <c r="B29" s="25">
        <f>'[1]Qu4 2023'!C29</f>
        <v>32.89</v>
      </c>
      <c r="C29" s="25">
        <f>[1]Qu4_23_W!C29</f>
        <v>32.159999999999997</v>
      </c>
      <c r="D29" s="26">
        <f>[1]Qu4_23_O!C29</f>
        <v>36.119999999999997</v>
      </c>
      <c r="E29" s="25">
        <f>'[1]Qu4 2023'!F29</f>
        <v>38.397705664</v>
      </c>
      <c r="F29" s="25">
        <f>[1]Qu4_23_W!F29</f>
        <v>39.431785056000002</v>
      </c>
      <c r="G29" s="26">
        <f>[1]Qu4_23_O!F29</f>
        <v>34.134158820000003</v>
      </c>
      <c r="H29" s="25">
        <f>'[1]Qu4 2023'!H29</f>
        <v>11.590374571488601</v>
      </c>
      <c r="I29" s="25">
        <f>[1]Qu4_23_W!H29</f>
        <v>9.0419215217418891</v>
      </c>
      <c r="J29" s="26">
        <f>[1]Qu4_23_O!H29</f>
        <v>2.5484530497466897</v>
      </c>
      <c r="K29" s="27"/>
      <c r="L29" s="27"/>
      <c r="M29" s="27"/>
      <c r="N29" s="27"/>
    </row>
    <row r="30" spans="1:14" x14ac:dyDescent="0.35">
      <c r="A30" s="34" t="s">
        <v>33</v>
      </c>
      <c r="B30" s="25">
        <f>'[1]Qu4 2023'!C30</f>
        <v>37.61</v>
      </c>
      <c r="C30" s="25">
        <f>[1]Qu4_23_W!C30</f>
        <v>39.96</v>
      </c>
      <c r="D30" s="26">
        <f>[1]Qu4_23_O!C30</f>
        <v>29.18</v>
      </c>
      <c r="E30" s="25">
        <f>'[1]Qu4 2023'!F30</f>
        <v>42.999982240000008</v>
      </c>
      <c r="F30" s="25">
        <f>[1]Qu4_23_W!F30</f>
        <v>42.375276064000005</v>
      </c>
      <c r="G30" s="26">
        <f>[1]Qu4_23_O!F30</f>
        <v>45.700947160999995</v>
      </c>
      <c r="H30" s="25">
        <f>'[1]Qu4 2023'!H30</f>
        <v>64.741512602043002</v>
      </c>
      <c r="I30" s="25">
        <f>[1]Qu4_23_W!H30</f>
        <v>54.396457810442001</v>
      </c>
      <c r="J30" s="26">
        <f>[1]Qu4_23_O!H30</f>
        <v>10.345054791601001</v>
      </c>
      <c r="K30" s="27"/>
      <c r="L30" s="27"/>
      <c r="M30" s="27"/>
      <c r="N30" s="27"/>
    </row>
    <row r="31" spans="1:14" x14ac:dyDescent="0.35">
      <c r="A31" s="34" t="s">
        <v>34</v>
      </c>
      <c r="B31" s="25">
        <f>'[1]Qu4 2023'!C31</f>
        <v>25.55</v>
      </c>
      <c r="C31" s="25">
        <f>[1]Qu4_23_W!C31</f>
        <v>25.39</v>
      </c>
      <c r="D31" s="26">
        <f>[1]Qu4_23_O!C31</f>
        <v>26.2</v>
      </c>
      <c r="E31" s="25">
        <f>'[1]Qu4 2023'!F31</f>
        <v>39.895581959999994</v>
      </c>
      <c r="F31" s="25">
        <f>[1]Qu4_23_W!F31</f>
        <v>38.046547882000006</v>
      </c>
      <c r="G31" s="26">
        <f>[1]Qu4_23_O!F31</f>
        <v>48.066322720000002</v>
      </c>
      <c r="H31" s="25">
        <f>'[1]Qu4 2023'!H31</f>
        <v>5.1082841325928001</v>
      </c>
      <c r="I31" s="25">
        <f>[1]Qu4_23_W!H31</f>
        <v>3.9760743737032702</v>
      </c>
      <c r="J31" s="26">
        <f>[1]Qu4_23_O!H31</f>
        <v>1.1322097588895301</v>
      </c>
      <c r="K31" s="27"/>
      <c r="L31" s="27"/>
      <c r="N31" s="27"/>
    </row>
    <row r="32" spans="1:14" x14ac:dyDescent="0.35">
      <c r="A32" s="35" t="s">
        <v>35</v>
      </c>
      <c r="B32" s="29">
        <f>'[1]Qu4 2023'!C32</f>
        <v>25.61</v>
      </c>
      <c r="C32" s="29">
        <f>[1]Qu4_23_W!C32</f>
        <v>26.53</v>
      </c>
      <c r="D32" s="30">
        <f>[1]Qu4_23_O!C32</f>
        <v>22.16</v>
      </c>
      <c r="E32" s="29">
        <f>'[1]Qu4 2023'!F32</f>
        <v>30.628957326000002</v>
      </c>
      <c r="F32" s="29">
        <f>[1]Qu4_23_W!F32</f>
        <v>31.210508471999997</v>
      </c>
      <c r="G32" s="30">
        <f>[1]Qu4_23_O!F32</f>
        <v>27.965197920000001</v>
      </c>
      <c r="H32" s="29">
        <f>'[1]Qu4 2023'!H32</f>
        <v>6.9773306600242897</v>
      </c>
      <c r="I32" s="29">
        <f>[1]Qu4_23_W!H32</f>
        <v>5.7244529641419399</v>
      </c>
      <c r="J32" s="30">
        <f>[1]Qu4_23_O!H32</f>
        <v>1.25287769588234</v>
      </c>
      <c r="K32" s="27"/>
      <c r="L32" s="27"/>
      <c r="M32" s="27"/>
      <c r="N32" s="27"/>
    </row>
    <row r="33" spans="1:14" x14ac:dyDescent="0.35">
      <c r="A33" s="36" t="s">
        <v>36</v>
      </c>
      <c r="B33" s="20"/>
      <c r="C33" s="37"/>
      <c r="D33" s="38"/>
      <c r="E33" s="20"/>
      <c r="F33" s="37"/>
      <c r="G33" s="38"/>
      <c r="H33" s="20"/>
      <c r="I33" s="37"/>
      <c r="J33" s="38"/>
      <c r="K33" s="27"/>
      <c r="L33" s="27"/>
      <c r="N33" s="27"/>
    </row>
    <row r="34" spans="1:14" x14ac:dyDescent="0.35">
      <c r="A34" s="34" t="s">
        <v>37</v>
      </c>
      <c r="B34" s="24">
        <f>'[1]Qu4 2023'!B37</f>
        <v>69.53</v>
      </c>
      <c r="C34" s="25">
        <f>[1]Qu4_23_W!C34</f>
        <v>45.87</v>
      </c>
      <c r="D34" s="26">
        <f>[1]Qu4_23_O!C34</f>
        <v>50.21</v>
      </c>
      <c r="E34" s="24">
        <f>'[1]Qu4 2023'!F37</f>
        <v>47.746462360999999</v>
      </c>
      <c r="F34" s="25">
        <f>[1]Qu4_23_W!F34</f>
        <v>47.875920371000007</v>
      </c>
      <c r="G34" s="26">
        <f>[1]Qu4_23_O!F34</f>
        <v>47.137141692</v>
      </c>
      <c r="H34" s="24">
        <f>'[1]Qu4 2023'!H37</f>
        <v>273.92163248891302</v>
      </c>
      <c r="I34" s="25">
        <f>[1]Qu4_23_W!H34</f>
        <v>238.69229702788999</v>
      </c>
      <c r="J34" s="26">
        <f>[1]Qu4_23_O!H34</f>
        <v>35.229335461023098</v>
      </c>
      <c r="K34" s="27"/>
      <c r="L34" s="27"/>
      <c r="M34" s="27"/>
      <c r="N34" s="27"/>
    </row>
    <row r="35" spans="1:14" x14ac:dyDescent="0.35">
      <c r="A35" s="34" t="s">
        <v>38</v>
      </c>
      <c r="B35" s="28">
        <f>'[1]Qu4 2023'!B38</f>
        <v>39.090000000000003</v>
      </c>
      <c r="C35" s="29">
        <f>[1]Qu4_23_W!C35</f>
        <v>28.09</v>
      </c>
      <c r="D35" s="30">
        <f>[1]Qu4_23_O!C35</f>
        <v>25.99</v>
      </c>
      <c r="E35" s="28">
        <f>'[1]Qu4 2023'!F38</f>
        <v>31.425769245000001</v>
      </c>
      <c r="F35" s="29">
        <f>[1]Qu4_23_W!F35</f>
        <v>30.911745259999996</v>
      </c>
      <c r="G35" s="30">
        <f>[1]Qu4_23_O!F35</f>
        <v>33.764901993000002</v>
      </c>
      <c r="H35" s="28">
        <f>'[1]Qu4 2023'!H38</f>
        <v>198.63533466223799</v>
      </c>
      <c r="I35" s="29">
        <f>[1]Qu4_23_W!H35</f>
        <v>160.01140939573199</v>
      </c>
      <c r="J35" s="30">
        <f>[1]Qu4_23_O!H35</f>
        <v>38.623925266506205</v>
      </c>
      <c r="K35" s="27"/>
      <c r="L35" s="27"/>
      <c r="M35" s="27"/>
      <c r="N35" s="27"/>
    </row>
    <row r="36" spans="1:14" x14ac:dyDescent="0.35">
      <c r="A36" s="31" t="s">
        <v>39</v>
      </c>
      <c r="B36" s="32"/>
      <c r="C36" s="21"/>
      <c r="D36" s="22"/>
      <c r="E36" s="32"/>
      <c r="F36" s="21"/>
      <c r="G36" s="22"/>
      <c r="H36" s="32"/>
      <c r="I36" s="21"/>
      <c r="J36" s="22"/>
      <c r="K36" s="27"/>
      <c r="L36" s="27"/>
      <c r="N36" s="27"/>
    </row>
    <row r="37" spans="1:14" x14ac:dyDescent="0.35">
      <c r="A37" s="34" t="s">
        <v>40</v>
      </c>
      <c r="B37" s="25">
        <f>'[1]Qu4 2023'!B40</f>
        <v>49.89</v>
      </c>
      <c r="C37" s="25">
        <f>[1]Qu4_23_W!C37</f>
        <v>34.93</v>
      </c>
      <c r="D37" s="26">
        <f>[1]Qu4_23_O!C37</f>
        <v>35.18</v>
      </c>
      <c r="E37" s="25">
        <f>'[1]Qu4 2023'!F40</f>
        <v>43.683796254999997</v>
      </c>
      <c r="F37" s="25">
        <f>[1]Qu4_23_W!F37</f>
        <v>43.203909011999997</v>
      </c>
      <c r="G37" s="26">
        <f>[1]Qu4_23_O!F37</f>
        <v>46.421561307000005</v>
      </c>
      <c r="H37" s="25">
        <f>'[1]Qu4 2023'!H40</f>
        <v>320.44232924615198</v>
      </c>
      <c r="I37" s="25">
        <f>[1]Qu4_23_W!H37</f>
        <v>275.536530621552</v>
      </c>
      <c r="J37" s="26">
        <f>[1]Qu4_23_O!H37</f>
        <v>44.905798624600301</v>
      </c>
      <c r="K37" s="27"/>
      <c r="L37" s="27"/>
      <c r="N37" s="27"/>
    </row>
    <row r="38" spans="1:14" x14ac:dyDescent="0.35">
      <c r="A38" s="34" t="s">
        <v>41</v>
      </c>
      <c r="B38" s="25">
        <f>'[1]Qu4 2023'!B41</f>
        <v>43.33</v>
      </c>
      <c r="C38" s="25">
        <f>[1]Qu4_23_W!C38</f>
        <v>30.9</v>
      </c>
      <c r="D38" s="26">
        <f>[1]Qu4_23_O!C38</f>
        <v>28.68</v>
      </c>
      <c r="E38" s="25">
        <f>'[1]Qu4 2023'!F41</f>
        <v>33.169990911999996</v>
      </c>
      <c r="F38" s="25">
        <f>[1]Qu4_23_W!F38</f>
        <v>32.665993710000002</v>
      </c>
      <c r="G38" s="26">
        <f>[1]Qu4_23_O!F38</f>
        <v>35.561325855</v>
      </c>
      <c r="H38" s="25">
        <f>'[1]Qu4 2023'!H41</f>
        <v>74.087375166877891</v>
      </c>
      <c r="I38" s="25">
        <f>[1]Qu4_23_W!H38</f>
        <v>62.0239459172818</v>
      </c>
      <c r="J38" s="26">
        <f>[1]Qu4_23_O!H38</f>
        <v>12.0634292495961</v>
      </c>
      <c r="K38" s="27"/>
      <c r="L38" s="27"/>
      <c r="N38" s="27"/>
    </row>
    <row r="39" spans="1:14" x14ac:dyDescent="0.35">
      <c r="A39" s="35" t="s">
        <v>42</v>
      </c>
      <c r="B39" s="29">
        <f>'[1]Qu4 2023'!B42</f>
        <v>35</v>
      </c>
      <c r="C39" s="29">
        <f>[1]Qu4_23_W!C39</f>
        <v>24.86</v>
      </c>
      <c r="D39" s="30">
        <f>[1]Qu4_23_O!C39</f>
        <v>24.59</v>
      </c>
      <c r="E39" s="29">
        <f>'[1]Qu4 2023'!F42</f>
        <v>29.459336990000004</v>
      </c>
      <c r="F39" s="29">
        <f>[1]Qu4_23_W!F39</f>
        <v>29.090152240000002</v>
      </c>
      <c r="G39" s="30">
        <f>[1]Qu4_23_O!F39</f>
        <v>30.976560510000006</v>
      </c>
      <c r="H39" s="29">
        <f>'[1]Qu4 2023'!H42</f>
        <v>78.1467080194044</v>
      </c>
      <c r="I39" s="29">
        <f>[1]Qu4_23_W!H39</f>
        <v>60.968013231457896</v>
      </c>
      <c r="J39" s="30">
        <f>[1]Qu4_23_O!H39</f>
        <v>17.178694787946501</v>
      </c>
      <c r="N39" s="27"/>
    </row>
    <row r="40" spans="1:14" x14ac:dyDescent="0.35">
      <c r="A40" s="39" t="s">
        <v>43</v>
      </c>
      <c r="B40" s="40"/>
      <c r="C40" s="40"/>
      <c r="D40" s="40"/>
      <c r="E40" s="40"/>
      <c r="F40" s="40"/>
      <c r="H40" s="41"/>
      <c r="J40" s="27"/>
      <c r="N40" s="27"/>
    </row>
    <row r="41" spans="1:14" x14ac:dyDescent="0.35">
      <c r="J41" s="27"/>
      <c r="K41" s="27"/>
      <c r="L41" s="27"/>
      <c r="N41" s="27"/>
    </row>
    <row r="42" spans="1:14" x14ac:dyDescent="0.35">
      <c r="J42" s="27"/>
      <c r="K42" s="27"/>
      <c r="L42" s="27"/>
      <c r="N42" s="27"/>
    </row>
    <row r="43" spans="1:14" x14ac:dyDescent="0.35">
      <c r="J43" s="27"/>
      <c r="K43" s="27"/>
      <c r="L43" s="27"/>
      <c r="N43" s="27"/>
    </row>
    <row r="44" spans="1:14" x14ac:dyDescent="0.35">
      <c r="N44" s="27"/>
    </row>
    <row r="45" spans="1:14" x14ac:dyDescent="0.35">
      <c r="J45" s="27"/>
      <c r="N45" s="27"/>
    </row>
    <row r="46" spans="1:14" x14ac:dyDescent="0.35">
      <c r="J46" s="27"/>
      <c r="K46" s="27"/>
      <c r="L46" s="27"/>
      <c r="N46" s="27"/>
    </row>
    <row r="47" spans="1:14" x14ac:dyDescent="0.35">
      <c r="J47" s="27"/>
      <c r="K47" s="27"/>
      <c r="L47" s="27"/>
      <c r="N47" s="27"/>
    </row>
    <row r="48" spans="1:14" x14ac:dyDescent="0.35">
      <c r="K48" s="27"/>
      <c r="L48" s="27"/>
      <c r="N48" s="27"/>
    </row>
    <row r="49" spans="10:14" x14ac:dyDescent="0.35">
      <c r="N49" s="27"/>
    </row>
    <row r="50" spans="10:14" x14ac:dyDescent="0.35">
      <c r="J50" s="27"/>
      <c r="N50" s="27"/>
    </row>
    <row r="51" spans="10:14" x14ac:dyDescent="0.35">
      <c r="J51" s="27"/>
      <c r="K51" s="27"/>
      <c r="L51" s="27"/>
      <c r="N51" s="27"/>
    </row>
    <row r="52" spans="10:14" x14ac:dyDescent="0.35">
      <c r="J52" s="27"/>
      <c r="K52" s="27"/>
      <c r="L52" s="27"/>
      <c r="N52" s="27"/>
    </row>
    <row r="53" spans="10:14" x14ac:dyDescent="0.35">
      <c r="K53" s="27"/>
      <c r="L53" s="27"/>
      <c r="N53" s="27"/>
    </row>
    <row r="54" spans="10:14" x14ac:dyDescent="0.35">
      <c r="N54" s="27"/>
    </row>
    <row r="55" spans="10:14" x14ac:dyDescent="0.35">
      <c r="J55" s="27"/>
      <c r="K55" s="27"/>
      <c r="L55" s="27"/>
      <c r="N55" s="27"/>
    </row>
    <row r="56" spans="10:14" x14ac:dyDescent="0.35">
      <c r="J56" s="27"/>
      <c r="K56" s="27"/>
      <c r="L56" s="27"/>
      <c r="N56" s="27"/>
    </row>
    <row r="57" spans="10:14" x14ac:dyDescent="0.35">
      <c r="K57" s="27"/>
      <c r="L57" s="27"/>
      <c r="N57" s="27"/>
    </row>
    <row r="58" spans="10:14" x14ac:dyDescent="0.35">
      <c r="K58" s="27"/>
      <c r="L58" s="27"/>
      <c r="M58" s="27"/>
      <c r="N58" s="27"/>
    </row>
    <row r="59" spans="10:14" x14ac:dyDescent="0.35">
      <c r="K59" s="27"/>
      <c r="L59" s="27"/>
      <c r="M59" s="27"/>
      <c r="N59" s="27"/>
    </row>
    <row r="60" spans="10:14" x14ac:dyDescent="0.35">
      <c r="K60" s="27"/>
      <c r="L60" s="27"/>
      <c r="N60" s="27"/>
    </row>
    <row r="61" spans="10:14" x14ac:dyDescent="0.35">
      <c r="K61" s="27"/>
      <c r="L61" s="27"/>
      <c r="N61" s="27"/>
    </row>
    <row r="62" spans="10:14" x14ac:dyDescent="0.35">
      <c r="M62" s="27"/>
      <c r="N62" s="27"/>
    </row>
    <row r="63" spans="10:14" x14ac:dyDescent="0.35">
      <c r="M63" s="27"/>
      <c r="N63" s="27"/>
    </row>
    <row r="64" spans="10:14" x14ac:dyDescent="0.35">
      <c r="N64" s="27"/>
    </row>
    <row r="65" spans="5:14" x14ac:dyDescent="0.35">
      <c r="N65" s="27"/>
    </row>
    <row r="66" spans="5:14" x14ac:dyDescent="0.35">
      <c r="N66" s="27"/>
    </row>
    <row r="67" spans="5:14" x14ac:dyDescent="0.35">
      <c r="N67" s="27"/>
    </row>
    <row r="68" spans="5:14" x14ac:dyDescent="0.35">
      <c r="N68" s="27"/>
    </row>
    <row r="69" spans="5:14" x14ac:dyDescent="0.35">
      <c r="N69" s="27"/>
    </row>
    <row r="70" spans="5:14" x14ac:dyDescent="0.35">
      <c r="N70" s="27"/>
    </row>
    <row r="71" spans="5:14" x14ac:dyDescent="0.35">
      <c r="N71" s="27"/>
    </row>
    <row r="72" spans="5:14" x14ac:dyDescent="0.35">
      <c r="N72" s="27"/>
    </row>
    <row r="73" spans="5:14" x14ac:dyDescent="0.35">
      <c r="K73" s="27"/>
      <c r="N73" s="27"/>
    </row>
    <row r="74" spans="5:14" x14ac:dyDescent="0.35">
      <c r="K74" s="27"/>
      <c r="N74" s="27"/>
    </row>
    <row r="75" spans="5:14" x14ac:dyDescent="0.35">
      <c r="E75" s="27"/>
      <c r="F75" s="27"/>
      <c r="G75" s="27"/>
      <c r="N75" s="27"/>
    </row>
    <row r="76" spans="5:14" x14ac:dyDescent="0.35">
      <c r="E76" s="27"/>
      <c r="F76" s="27"/>
      <c r="G76" s="27"/>
      <c r="M76" s="27"/>
      <c r="N76" s="27"/>
    </row>
    <row r="77" spans="5:14" x14ac:dyDescent="0.35">
      <c r="E77" s="27"/>
      <c r="F77" s="27"/>
      <c r="G77" s="27"/>
      <c r="M77" s="27"/>
      <c r="N77" s="27"/>
    </row>
    <row r="78" spans="5:14" x14ac:dyDescent="0.35">
      <c r="E78" s="27"/>
      <c r="F78" s="27"/>
      <c r="G78" s="27"/>
      <c r="N78" s="27"/>
    </row>
    <row r="79" spans="5:14" x14ac:dyDescent="0.35">
      <c r="J79" s="27"/>
      <c r="K79" s="27"/>
      <c r="N79" s="27"/>
    </row>
    <row r="80" spans="5:14" x14ac:dyDescent="0.35">
      <c r="J80" s="27"/>
      <c r="K80" s="27"/>
      <c r="N80" s="27"/>
    </row>
    <row r="81" spans="11:14" x14ac:dyDescent="0.35">
      <c r="N81" s="27"/>
    </row>
    <row r="82" spans="11:14" x14ac:dyDescent="0.35">
      <c r="K82" s="27"/>
      <c r="L82" s="27"/>
      <c r="M82" s="27"/>
      <c r="N82" s="27"/>
    </row>
    <row r="83" spans="11:14" x14ac:dyDescent="0.35">
      <c r="K83" s="27"/>
      <c r="L83" s="27"/>
      <c r="M83" s="27"/>
      <c r="N83" s="27"/>
    </row>
    <row r="84" spans="11:14" x14ac:dyDescent="0.35">
      <c r="N84" s="27"/>
    </row>
    <row r="85" spans="11:14" x14ac:dyDescent="0.35">
      <c r="N85" s="27"/>
    </row>
  </sheetData>
  <mergeCells count="3">
    <mergeCell ref="B3:D3"/>
    <mergeCell ref="E3:G3"/>
    <mergeCell ref="H3:J3"/>
  </mergeCells>
  <pageMargins left="0.7" right="0.7" top="0.78740157499999996" bottom="0.78740157499999996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 Vergleich West Ost</vt:lpstr>
      <vt:lpstr>'Tab Vergleich West Ost'!Druckbereich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Warning Anja</dc:creator>
  <cp:lastModifiedBy>Warning Anja</cp:lastModifiedBy>
  <dcterms:created xsi:type="dcterms:W3CDTF">2025-04-16T14:34:27Z</dcterms:created>
  <dcterms:modified xsi:type="dcterms:W3CDTF">2025-04-16T14:37:52Z</dcterms:modified>
</cp:coreProperties>
</file>